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3 Hunting Program\"/>
    </mc:Choice>
  </mc:AlternateContent>
  <xr:revisionPtr revIDLastSave="0" documentId="13_ncr:1_{8C78BB31-0CB7-4B7A-9880-D871D178EDC6}" xr6:coauthVersionLast="47" xr6:coauthVersionMax="47" xr10:uidLastSave="{00000000-0000-0000-0000-000000000000}"/>
  <bookViews>
    <workbookView xWindow="34669" yWindow="-109" windowWidth="34994" windowHeight="19196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Blind Ranking Stat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5" l="1"/>
  <c r="B48" i="5"/>
  <c r="B47" i="5"/>
  <c r="B46" i="5"/>
  <c r="B45" i="5"/>
  <c r="B44" i="5"/>
  <c r="C49" i="5"/>
  <c r="D49" i="5" s="1"/>
  <c r="C48" i="5"/>
  <c r="D48" i="5" s="1"/>
  <c r="A49" i="5"/>
  <c r="A48" i="5"/>
  <c r="C49" i="6"/>
  <c r="C48" i="6"/>
  <c r="B49" i="6"/>
  <c r="B48" i="6"/>
  <c r="A49" i="6"/>
  <c r="A48" i="6"/>
  <c r="A47" i="6"/>
  <c r="AR49" i="2"/>
  <c r="AR48" i="2"/>
  <c r="AR47" i="2"/>
  <c r="A49" i="2"/>
  <c r="A48" i="2"/>
  <c r="A47" i="2"/>
  <c r="AR48" i="1"/>
  <c r="A49" i="1"/>
  <c r="A48" i="1"/>
  <c r="AR49" i="3"/>
  <c r="AR48" i="3"/>
  <c r="C47" i="5"/>
  <c r="C46" i="5"/>
  <c r="C45" i="5"/>
  <c r="A47" i="5"/>
  <c r="A46" i="5"/>
  <c r="A45" i="5"/>
  <c r="C47" i="6"/>
  <c r="C46" i="6"/>
  <c r="C45" i="6"/>
  <c r="B47" i="6"/>
  <c r="B46" i="6"/>
  <c r="B45" i="6"/>
  <c r="A46" i="6"/>
  <c r="A45" i="6"/>
  <c r="AR46" i="2"/>
  <c r="AR45" i="2"/>
  <c r="A46" i="2"/>
  <c r="A45" i="2"/>
  <c r="AR49" i="1"/>
  <c r="AR47" i="1"/>
  <c r="AR46" i="1"/>
  <c r="AR45" i="1"/>
  <c r="A47" i="1"/>
  <c r="A46" i="1"/>
  <c r="A45" i="1"/>
  <c r="AR47" i="3"/>
  <c r="AR46" i="3"/>
  <c r="AR45" i="3"/>
  <c r="D48" i="6" l="1"/>
  <c r="D49" i="6"/>
  <c r="D45" i="6"/>
  <c r="D46" i="6"/>
  <c r="D47" i="5"/>
  <c r="D46" i="5"/>
  <c r="D47" i="6"/>
  <c r="D45" i="5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2" i="1" l="1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14" i="5" l="1"/>
  <c r="C14" i="6"/>
  <c r="AR12" i="1"/>
  <c r="C10" i="5"/>
  <c r="B10" i="5"/>
  <c r="B14" i="5"/>
  <c r="C15" i="6"/>
  <c r="B14" i="6"/>
  <c r="B13" i="6"/>
  <c r="AR14" i="3"/>
  <c r="AR14" i="2"/>
  <c r="AR15" i="2"/>
  <c r="AR14" i="1"/>
  <c r="C51" i="2"/>
  <c r="F3" i="8" s="1"/>
  <c r="AQ51" i="3"/>
  <c r="D43" i="8" s="1"/>
  <c r="AP51" i="3"/>
  <c r="D42" i="8" s="1"/>
  <c r="AO51" i="3"/>
  <c r="D41" i="8" s="1"/>
  <c r="AN51" i="3"/>
  <c r="D40" i="8" s="1"/>
  <c r="AM51" i="3"/>
  <c r="D39" i="8" s="1"/>
  <c r="AL51" i="3"/>
  <c r="D38" i="8" s="1"/>
  <c r="AK51" i="3"/>
  <c r="D37" i="8" s="1"/>
  <c r="AJ51" i="3"/>
  <c r="D36" i="8" s="1"/>
  <c r="AI51" i="3"/>
  <c r="AH51" i="3"/>
  <c r="D34" i="8" s="1"/>
  <c r="AG51" i="3"/>
  <c r="D33" i="8" s="1"/>
  <c r="AF51" i="3"/>
  <c r="D32" i="8" s="1"/>
  <c r="AE51" i="3"/>
  <c r="D31" i="8" s="1"/>
  <c r="AD51" i="3"/>
  <c r="AC51" i="3"/>
  <c r="D29" i="8" s="1"/>
  <c r="AB51" i="3"/>
  <c r="D28" i="8" s="1"/>
  <c r="AA51" i="3"/>
  <c r="D27" i="8" s="1"/>
  <c r="Z51" i="3"/>
  <c r="D26" i="8" s="1"/>
  <c r="Y51" i="3"/>
  <c r="D25" i="8" s="1"/>
  <c r="X51" i="3"/>
  <c r="D24" i="8" s="1"/>
  <c r="W51" i="3"/>
  <c r="D23" i="8" s="1"/>
  <c r="V51" i="3"/>
  <c r="D22" i="8" s="1"/>
  <c r="U51" i="3"/>
  <c r="D21" i="8" s="1"/>
  <c r="T51" i="3"/>
  <c r="D20" i="8" s="1"/>
  <c r="S51" i="3"/>
  <c r="D19" i="8" s="1"/>
  <c r="R51" i="3"/>
  <c r="D18" i="8" s="1"/>
  <c r="Q51" i="3"/>
  <c r="D17" i="8" s="1"/>
  <c r="P51" i="3"/>
  <c r="D16" i="8" s="1"/>
  <c r="D15" i="8"/>
  <c r="D13" i="8"/>
  <c r="D12" i="8"/>
  <c r="D11" i="8"/>
  <c r="D10" i="8"/>
  <c r="D9" i="8"/>
  <c r="D8" i="8"/>
  <c r="D7" i="8"/>
  <c r="D6" i="8"/>
  <c r="D5" i="8"/>
  <c r="D4" i="8"/>
  <c r="D3" i="8"/>
  <c r="AQ51" i="2"/>
  <c r="F43" i="8" s="1"/>
  <c r="AP51" i="2"/>
  <c r="F42" i="8" s="1"/>
  <c r="AO51" i="2"/>
  <c r="F41" i="8" s="1"/>
  <c r="AN51" i="2"/>
  <c r="F40" i="8" s="1"/>
  <c r="AM51" i="2"/>
  <c r="AL51" i="2"/>
  <c r="AK51" i="2"/>
  <c r="F37" i="8" s="1"/>
  <c r="AJ51" i="2"/>
  <c r="AI51" i="2"/>
  <c r="AH51" i="2"/>
  <c r="F34" i="8" s="1"/>
  <c r="AG51" i="2"/>
  <c r="F33" i="8" s="1"/>
  <c r="AF51" i="2"/>
  <c r="F32" i="8" s="1"/>
  <c r="AE51" i="2"/>
  <c r="F31" i="8" s="1"/>
  <c r="AD51" i="2"/>
  <c r="F30" i="8" s="1"/>
  <c r="AC51" i="2"/>
  <c r="F29" i="8" s="1"/>
  <c r="AB51" i="2"/>
  <c r="F28" i="8" s="1"/>
  <c r="AA51" i="2"/>
  <c r="F27" i="8" s="1"/>
  <c r="Z51" i="2"/>
  <c r="F26" i="8" s="1"/>
  <c r="Y51" i="2"/>
  <c r="F25" i="8" s="1"/>
  <c r="X51" i="2"/>
  <c r="W51" i="2"/>
  <c r="F23" i="8" s="1"/>
  <c r="V51" i="2"/>
  <c r="U51" i="2"/>
  <c r="F21" i="8" s="1"/>
  <c r="T51" i="2"/>
  <c r="S51" i="2"/>
  <c r="F19" i="8" s="1"/>
  <c r="R51" i="2"/>
  <c r="F18" i="8" s="1"/>
  <c r="Q51" i="2"/>
  <c r="F17" i="8" s="1"/>
  <c r="P51" i="2"/>
  <c r="F16" i="8" s="1"/>
  <c r="O51" i="2"/>
  <c r="F15" i="8" s="1"/>
  <c r="N51" i="2"/>
  <c r="F14" i="8" s="1"/>
  <c r="M51" i="2"/>
  <c r="F13" i="8" s="1"/>
  <c r="L51" i="2"/>
  <c r="F12" i="8" s="1"/>
  <c r="K51" i="2"/>
  <c r="J51" i="2"/>
  <c r="F10" i="8" s="1"/>
  <c r="I51" i="2"/>
  <c r="F9" i="8" s="1"/>
  <c r="H51" i="2"/>
  <c r="F8" i="8" s="1"/>
  <c r="G51" i="2"/>
  <c r="F7" i="8" s="1"/>
  <c r="F51" i="2"/>
  <c r="F6" i="8" s="1"/>
  <c r="E51" i="2"/>
  <c r="D51" i="2"/>
  <c r="F4" i="8" s="1"/>
  <c r="B51" i="2"/>
  <c r="F2" i="8" s="1"/>
  <c r="AQ51" i="1"/>
  <c r="E43" i="8" s="1"/>
  <c r="AP51" i="1"/>
  <c r="E42" i="8" s="1"/>
  <c r="AO51" i="1"/>
  <c r="E41" i="8" s="1"/>
  <c r="AN51" i="1"/>
  <c r="E40" i="8" s="1"/>
  <c r="AM51" i="1"/>
  <c r="E39" i="8" s="1"/>
  <c r="AL51" i="1"/>
  <c r="E38" i="8" s="1"/>
  <c r="AK51" i="1"/>
  <c r="E37" i="8" s="1"/>
  <c r="AJ51" i="1"/>
  <c r="E36" i="8" s="1"/>
  <c r="AI51" i="1"/>
  <c r="E35" i="8" s="1"/>
  <c r="AH51" i="1"/>
  <c r="E34" i="8" s="1"/>
  <c r="AG51" i="1"/>
  <c r="AF51" i="1"/>
  <c r="E32" i="8" s="1"/>
  <c r="AE51" i="1"/>
  <c r="E31" i="8" s="1"/>
  <c r="AD51" i="1"/>
  <c r="AC51" i="1"/>
  <c r="E29" i="8" s="1"/>
  <c r="AB51" i="1"/>
  <c r="E28" i="8" s="1"/>
  <c r="AA51" i="1"/>
  <c r="E27" i="8" s="1"/>
  <c r="Z51" i="1"/>
  <c r="E26" i="8" s="1"/>
  <c r="Y51" i="1"/>
  <c r="E25" i="8" s="1"/>
  <c r="X51" i="1"/>
  <c r="E24" i="8" s="1"/>
  <c r="W51" i="1"/>
  <c r="E23" i="8" s="1"/>
  <c r="V51" i="1"/>
  <c r="E22" i="8" s="1"/>
  <c r="U51" i="1"/>
  <c r="E21" i="8" s="1"/>
  <c r="T51" i="1"/>
  <c r="S51" i="1"/>
  <c r="E19" i="8" s="1"/>
  <c r="R51" i="1"/>
  <c r="E18" i="8" s="1"/>
  <c r="Q51" i="1"/>
  <c r="E17" i="8" s="1"/>
  <c r="P51" i="1"/>
  <c r="E16" i="8" s="1"/>
  <c r="O51" i="1"/>
  <c r="N51" i="1"/>
  <c r="E14" i="8" s="1"/>
  <c r="M51" i="1"/>
  <c r="E13" i="8" s="1"/>
  <c r="L51" i="1"/>
  <c r="E12" i="8" s="1"/>
  <c r="K51" i="1"/>
  <c r="E11" i="8" s="1"/>
  <c r="J51" i="1"/>
  <c r="I51" i="1"/>
  <c r="H51" i="1"/>
  <c r="E8" i="8" s="1"/>
  <c r="G51" i="1"/>
  <c r="F51" i="1"/>
  <c r="E6" i="8" s="1"/>
  <c r="E51" i="1"/>
  <c r="E5" i="8" s="1"/>
  <c r="D51" i="1"/>
  <c r="C51" i="1"/>
  <c r="B51" i="1"/>
  <c r="E2" i="8" s="1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3" i="2"/>
  <c r="AR12" i="2"/>
  <c r="AR9" i="2"/>
  <c r="AR8" i="2"/>
  <c r="AR7" i="2"/>
  <c r="AR6" i="2"/>
  <c r="AR5" i="2"/>
  <c r="AR4" i="2"/>
  <c r="AR3" i="2"/>
  <c r="AR2" i="2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3" i="3"/>
  <c r="AR12" i="3"/>
  <c r="AR11" i="3"/>
  <c r="AR10" i="3"/>
  <c r="AR9" i="3"/>
  <c r="AR8" i="3"/>
  <c r="AR7" i="3"/>
  <c r="AR6" i="3"/>
  <c r="AR5" i="3"/>
  <c r="AR4" i="3"/>
  <c r="AR3" i="3"/>
  <c r="AR2" i="3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3" i="1"/>
  <c r="AR11" i="1"/>
  <c r="AR10" i="1"/>
  <c r="AR9" i="1"/>
  <c r="AR8" i="1"/>
  <c r="AR7" i="1"/>
  <c r="AR6" i="1"/>
  <c r="AR5" i="1"/>
  <c r="AR4" i="1"/>
  <c r="AR3" i="1"/>
  <c r="AR2" i="1"/>
  <c r="B2" i="6"/>
  <c r="C24" i="5"/>
  <c r="B24" i="5"/>
  <c r="B23" i="5"/>
  <c r="C11" i="5"/>
  <c r="B11" i="5"/>
  <c r="B8" i="5"/>
  <c r="B9" i="5"/>
  <c r="C9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2" i="5"/>
  <c r="B21" i="5"/>
  <c r="B20" i="5"/>
  <c r="B19" i="5"/>
  <c r="B18" i="5"/>
  <c r="B16" i="5"/>
  <c r="B15" i="5"/>
  <c r="B13" i="5"/>
  <c r="B12" i="5"/>
  <c r="B7" i="5"/>
  <c r="B6" i="5"/>
  <c r="B5" i="5"/>
  <c r="B4" i="5"/>
  <c r="B3" i="5"/>
  <c r="B2" i="5"/>
  <c r="B17" i="5"/>
  <c r="C7" i="5"/>
  <c r="C8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7" i="5"/>
  <c r="C16" i="5"/>
  <c r="C15" i="5"/>
  <c r="C13" i="5"/>
  <c r="C12" i="5"/>
  <c r="C6" i="5"/>
  <c r="C5" i="5"/>
  <c r="C4" i="5"/>
  <c r="C3" i="5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B15" i="6"/>
  <c r="C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AM52" i="2" l="1"/>
  <c r="D14" i="6"/>
  <c r="T52" i="2"/>
  <c r="T52" i="1"/>
  <c r="C52" i="2"/>
  <c r="D39" i="5"/>
  <c r="C52" i="1"/>
  <c r="D35" i="6"/>
  <c r="E20" i="8"/>
  <c r="G20" i="8" s="1"/>
  <c r="D32" i="6"/>
  <c r="F20" i="8"/>
  <c r="H20" i="8" s="1"/>
  <c r="D19" i="6"/>
  <c r="M52" i="1"/>
  <c r="E52" i="1"/>
  <c r="D2" i="6"/>
  <c r="D7" i="6"/>
  <c r="V52" i="1"/>
  <c r="AD52" i="1"/>
  <c r="E52" i="2"/>
  <c r="Z52" i="1"/>
  <c r="I52" i="1"/>
  <c r="AL52" i="2"/>
  <c r="AG52" i="1"/>
  <c r="X52" i="2"/>
  <c r="P52" i="1"/>
  <c r="M52" i="2"/>
  <c r="K52" i="2"/>
  <c r="J52" i="1"/>
  <c r="H10" i="8"/>
  <c r="H52" i="1"/>
  <c r="D52" i="2"/>
  <c r="D52" i="1"/>
  <c r="Y52" i="2"/>
  <c r="H25" i="8"/>
  <c r="D17" i="5"/>
  <c r="D33" i="5"/>
  <c r="D34" i="5"/>
  <c r="P52" i="2"/>
  <c r="F24" i="8"/>
  <c r="H24" i="8" s="1"/>
  <c r="D21" i="5"/>
  <c r="I52" i="2"/>
  <c r="D6" i="5"/>
  <c r="D20" i="5"/>
  <c r="D29" i="5"/>
  <c r="F39" i="8"/>
  <c r="I39" i="8" s="1"/>
  <c r="N52" i="2"/>
  <c r="Z52" i="2"/>
  <c r="AK52" i="2"/>
  <c r="D5" i="5"/>
  <c r="F5" i="8"/>
  <c r="H5" i="8" s="1"/>
  <c r="AD52" i="2"/>
  <c r="X52" i="1"/>
  <c r="E33" i="8"/>
  <c r="G33" i="8" s="1"/>
  <c r="S52" i="1"/>
  <c r="D23" i="6"/>
  <c r="D9" i="6"/>
  <c r="D41" i="6"/>
  <c r="D6" i="6"/>
  <c r="D13" i="5"/>
  <c r="D25" i="5"/>
  <c r="H52" i="2"/>
  <c r="U52" i="2"/>
  <c r="AI52" i="2"/>
  <c r="O52" i="1"/>
  <c r="G37" i="8"/>
  <c r="V52" i="2"/>
  <c r="H37" i="8"/>
  <c r="H15" i="8"/>
  <c r="O52" i="2"/>
  <c r="AK52" i="1"/>
  <c r="D36" i="6"/>
  <c r="E4" i="8"/>
  <c r="I4" i="8" s="1"/>
  <c r="I16" i="8"/>
  <c r="F35" i="8"/>
  <c r="D5" i="6"/>
  <c r="D44" i="5"/>
  <c r="D35" i="5"/>
  <c r="D30" i="8"/>
  <c r="H30" i="8" s="1"/>
  <c r="D26" i="6"/>
  <c r="D30" i="5"/>
  <c r="AJ52" i="2"/>
  <c r="I13" i="8"/>
  <c r="S52" i="2"/>
  <c r="K52" i="1"/>
  <c r="D39" i="6"/>
  <c r="D43" i="6"/>
  <c r="F38" i="8"/>
  <c r="H38" i="8" s="1"/>
  <c r="H8" i="8"/>
  <c r="AH52" i="2"/>
  <c r="AQ52" i="1"/>
  <c r="E10" i="8"/>
  <c r="G10" i="8" s="1"/>
  <c r="I41" i="8"/>
  <c r="AI52" i="1"/>
  <c r="D23" i="5"/>
  <c r="D31" i="5"/>
  <c r="D7" i="5"/>
  <c r="D22" i="5"/>
  <c r="D40" i="5"/>
  <c r="D18" i="5"/>
  <c r="D27" i="5"/>
  <c r="D41" i="5"/>
  <c r="D8" i="5"/>
  <c r="D43" i="5"/>
  <c r="D2" i="5"/>
  <c r="D15" i="5"/>
  <c r="D42" i="5"/>
  <c r="D27" i="6"/>
  <c r="D31" i="6"/>
  <c r="D28" i="6"/>
  <c r="D37" i="6"/>
  <c r="AR51" i="2"/>
  <c r="B50" i="5"/>
  <c r="F11" i="8"/>
  <c r="H11" i="8" s="1"/>
  <c r="F22" i="8"/>
  <c r="I22" i="8" s="1"/>
  <c r="B52" i="2"/>
  <c r="H9" i="8"/>
  <c r="Q52" i="2"/>
  <c r="H21" i="8"/>
  <c r="D16" i="5"/>
  <c r="D24" i="5"/>
  <c r="L52" i="2"/>
  <c r="H43" i="8"/>
  <c r="AQ52" i="2"/>
  <c r="D3" i="5"/>
  <c r="D26" i="5"/>
  <c r="H19" i="8"/>
  <c r="D14" i="5"/>
  <c r="H32" i="8"/>
  <c r="AR51" i="1"/>
  <c r="B50" i="6"/>
  <c r="D30" i="6"/>
  <c r="D34" i="6"/>
  <c r="N52" i="1"/>
  <c r="G26" i="8"/>
  <c r="AO52" i="1"/>
  <c r="AB52" i="1"/>
  <c r="D38" i="6"/>
  <c r="D42" i="6"/>
  <c r="E30" i="8"/>
  <c r="G28" i="8"/>
  <c r="D15" i="6"/>
  <c r="D8" i="6"/>
  <c r="G12" i="8"/>
  <c r="G16" i="8"/>
  <c r="E3" i="8"/>
  <c r="I3" i="8" s="1"/>
  <c r="D10" i="6"/>
  <c r="D16" i="6"/>
  <c r="D20" i="6"/>
  <c r="D24" i="6"/>
  <c r="G6" i="8"/>
  <c r="Y52" i="1"/>
  <c r="AJ52" i="1"/>
  <c r="E9" i="8"/>
  <c r="G9" i="8" s="1"/>
  <c r="Q52" i="1"/>
  <c r="D17" i="6"/>
  <c r="D29" i="6"/>
  <c r="H4" i="8"/>
  <c r="C50" i="6"/>
  <c r="G39" i="8"/>
  <c r="H6" i="8"/>
  <c r="AC52" i="1"/>
  <c r="AB52" i="2"/>
  <c r="D11" i="6"/>
  <c r="D21" i="6"/>
  <c r="D25" i="6"/>
  <c r="D33" i="6"/>
  <c r="D40" i="6"/>
  <c r="C50" i="5"/>
  <c r="D4" i="5"/>
  <c r="L52" i="1"/>
  <c r="H27" i="8"/>
  <c r="H12" i="8"/>
  <c r="I6" i="8"/>
  <c r="I28" i="8"/>
  <c r="D44" i="6"/>
  <c r="D19" i="5"/>
  <c r="D28" i="5"/>
  <c r="D36" i="5"/>
  <c r="G52" i="1"/>
  <c r="F52" i="2"/>
  <c r="H28" i="8"/>
  <c r="D13" i="6"/>
  <c r="G17" i="8"/>
  <c r="R52" i="1"/>
  <c r="G22" i="8"/>
  <c r="AF52" i="2"/>
  <c r="R52" i="2"/>
  <c r="G52" i="2"/>
  <c r="D12" i="6"/>
  <c r="D18" i="6"/>
  <c r="D22" i="6"/>
  <c r="D37" i="5"/>
  <c r="H7" i="8"/>
  <c r="H18" i="8"/>
  <c r="H23" i="8"/>
  <c r="I29" i="8"/>
  <c r="H34" i="8"/>
  <c r="I12" i="8"/>
  <c r="H16" i="8"/>
  <c r="AN52" i="1"/>
  <c r="G18" i="8"/>
  <c r="AN52" i="2"/>
  <c r="D38" i="5"/>
  <c r="H13" i="8"/>
  <c r="AC52" i="2"/>
  <c r="D12" i="5"/>
  <c r="J52" i="2"/>
  <c r="D4" i="6"/>
  <c r="D32" i="5"/>
  <c r="D9" i="5"/>
  <c r="AR51" i="3"/>
  <c r="I43" i="8"/>
  <c r="H42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G34" i="8"/>
  <c r="I34" i="8"/>
  <c r="I40" i="8"/>
  <c r="G40" i="8"/>
  <c r="H17" i="8"/>
  <c r="H33" i="8"/>
  <c r="H3" i="8"/>
  <c r="G19" i="8"/>
  <c r="I19" i="8"/>
  <c r="H31" i="8"/>
  <c r="I31" i="8"/>
  <c r="G31" i="8"/>
  <c r="G25" i="8"/>
  <c r="I25" i="8"/>
  <c r="G36" i="8"/>
  <c r="H40" i="8"/>
  <c r="G8" i="8"/>
  <c r="I8" i="8"/>
  <c r="G42" i="8"/>
  <c r="I42" i="8"/>
  <c r="H41" i="8"/>
  <c r="I21" i="8"/>
  <c r="G21" i="8"/>
  <c r="I18" i="8"/>
  <c r="G41" i="8"/>
  <c r="I17" i="8"/>
  <c r="AA52" i="1"/>
  <c r="G13" i="8"/>
  <c r="B52" i="1"/>
  <c r="W52" i="1"/>
  <c r="AF52" i="1"/>
  <c r="AP52" i="2"/>
  <c r="AE52" i="1"/>
  <c r="AH52" i="1"/>
  <c r="E7" i="8"/>
  <c r="AM52" i="1"/>
  <c r="F52" i="1"/>
  <c r="AA52" i="2"/>
  <c r="AL52" i="1"/>
  <c r="AE52" i="2"/>
  <c r="AP52" i="1"/>
  <c r="D3" i="6"/>
  <c r="E15" i="8"/>
  <c r="F36" i="8"/>
  <c r="H36" i="8" s="1"/>
  <c r="D2" i="8"/>
  <c r="D14" i="8"/>
  <c r="G14" i="8" s="1"/>
  <c r="G43" i="8"/>
  <c r="G24" i="8"/>
  <c r="I37" i="8"/>
  <c r="U52" i="1"/>
  <c r="W52" i="2"/>
  <c r="AG52" i="2"/>
  <c r="AO52" i="2"/>
  <c r="D35" i="8"/>
  <c r="G35" i="8" s="1"/>
  <c r="I20" i="8" l="1"/>
  <c r="G3" i="8"/>
  <c r="I33" i="8"/>
  <c r="I24" i="8"/>
  <c r="I10" i="8"/>
  <c r="I9" i="8"/>
  <c r="D50" i="6"/>
  <c r="H39" i="8"/>
  <c r="I11" i="8"/>
  <c r="I38" i="8"/>
  <c r="I5" i="8"/>
  <c r="F44" i="8"/>
  <c r="G4" i="8"/>
  <c r="H14" i="8"/>
  <c r="I14" i="8"/>
  <c r="I36" i="8"/>
  <c r="H22" i="8"/>
  <c r="AR52" i="1"/>
  <c r="D50" i="5"/>
  <c r="I30" i="8"/>
  <c r="G30" i="8"/>
  <c r="AR52" i="2"/>
  <c r="I35" i="8"/>
  <c r="H35" i="8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<sst xmlns="http://schemas.openxmlformats.org/spreadsheetml/2006/main" count="401" uniqueCount="79">
  <si>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</si>
  <si>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</si>
  <si>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</si>
  <si>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</si>
  <si>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</si>
  <si>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</si>
  <si>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</si>
  <si>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</si>
  <si>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</si>
  <si>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</si>
  <si>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</si>
  <si>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</si>
  <si>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</si>
  <si>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</si>
  <si>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</si>
  <si>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</si>
  <si>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</si>
  <si>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</si>
  <si>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</si>
  <si>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</si>
  <si>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</si>
  <si>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</si>
  <si>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</si>
  <si>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</si>
  <si>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</si>
  <si>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</si>
  <si>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</si>
  <si>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</si>
  <si>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</si>
  <si>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</si>
  <si>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</si>
  <si>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</si>
  <si>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</si>
  <si>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</si>
  <si>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</si>
  <si>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</si>
  <si>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</si>
  <si>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</si>
  <si>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</si>
  <si>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</si>
  <si>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</si>
  <si>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</si>
  <si>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</si>
  <si>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</si>
  <si>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</si>
  <si>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</si>
  <si>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</si>
  <si>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</si>
  <si>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</si>
  <si>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</si>
  <si>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Grand Totals</t>
  </si>
  <si>
    <t>Youth Hunt Day</t>
  </si>
  <si>
    <t>Veteran and Active Service Members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</si>
  <si>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</si>
  <si>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</si>
  <si>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</si>
  <si>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</si>
  <si>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</si>
  <si>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</si>
  <si>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</si>
  <si>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</si>
  <si>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</si>
  <si>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</si>
  <si>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</si>
  <si>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</si>
  <si>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</si>
  <si>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</si>
  <si>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</si>
  <si>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</si>
  <si>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</si>
  <si>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</si>
  <si>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</si>
  <si>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</si>
  <si>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</si>
  <si>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</si>
  <si>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</si>
  <si>
    <t>TOTALS</t>
  </si>
  <si>
    <t>N/A</t>
  </si>
  <si>
    <t>No Goose Hunting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</si>
</sst>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62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3" fillId="3" borderId="3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 wrapText="1"/>
    </xf>
    <xf numFmtId="49" fontId="3" fillId="0" borderId="30" xfId="0" applyNumberFormat="1" applyFont="1" applyBorder="1" applyAlignment="1">
      <alignment horizontal="center" wrapText="1"/>
    </xf>
    <xf numFmtId="49" fontId="4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164" fontId="3" fillId="0" borderId="2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2" fontId="3" fillId="6" borderId="3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1" xfId="2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4" borderId="6" xfId="0" applyFont="1" applyFill="1" applyBorder="1" applyAlignment="1"/>
    <xf numFmtId="0" fontId="4" fillId="4" borderId="12" xfId="0" applyFont="1" applyFill="1" applyBorder="1" applyAlignment="1"/>
    <xf numFmtId="0" fontId="4" fillId="3" borderId="6" xfId="0" applyFont="1" applyFill="1" applyBorder="1" applyAlignment="1"/>
    <xf numFmtId="0" fontId="4" fillId="3" borderId="12" xfId="0" applyFont="1" applyFill="1" applyBorder="1" applyAlignment="1"/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11" xfId="2" applyFont="1" applyFill="1" applyBorder="1" applyAlignment="1">
      <alignment horizontal="center" vertical="center"/>
    </xf>
    <xf numFmtId="0" fontId="4" fillId="7" borderId="18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7"/>
  <sheetViews>
    <sheetView tabSelected="1" zoomScaleNormal="100" workbookViewId="0">
      <pane ySplit="1" topLeftCell="A14" activePane="bottomLeft" state="frozen"/>
      <selection pane="bottomLeft" activeCell="AI43" sqref="AI43"/>
    </sheetView>
  </sheetViews>
  <sheetFormatPr defaultColWidth="9.125" defaultRowHeight="14.95" customHeight="1" x14ac:dyDescent="0.2"/>
  <cols>
    <col min="1" max="1" width="31.75" style="3" customWidth="1"/>
    <col min="2" max="43" width="4.75" style="3" customWidth="1"/>
    <col min="44" max="44" width="8.75" style="3" customWidth="1"/>
    <col min="45" max="16384" width="9.125" style="3"/>
  </cols>
  <sheetData>
    <row r="1" spans="1:44" s="6" customFormat="1" ht="14.95" customHeight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37" t="s">
        <v>49</v>
      </c>
    </row>
    <row r="2" spans="1:44" ht="14.95" customHeight="1" thickTop="1" x14ac:dyDescent="0.25">
      <c r="A2" s="55">
        <v>45213</v>
      </c>
      <c r="B2" s="114"/>
      <c r="C2" s="114"/>
      <c r="D2" s="82">
        <v>3</v>
      </c>
      <c r="E2" s="82">
        <v>4</v>
      </c>
      <c r="F2" s="114"/>
      <c r="G2" s="114"/>
      <c r="H2" s="114"/>
      <c r="I2" s="82">
        <v>1</v>
      </c>
      <c r="J2" s="114"/>
      <c r="K2" s="114"/>
      <c r="L2" s="114"/>
      <c r="M2" s="82">
        <v>2</v>
      </c>
      <c r="N2" s="82">
        <v>3</v>
      </c>
      <c r="O2" s="114"/>
      <c r="P2" s="114"/>
      <c r="Q2" s="82">
        <v>2</v>
      </c>
      <c r="R2" s="82">
        <v>4</v>
      </c>
      <c r="S2" s="82">
        <v>6</v>
      </c>
      <c r="T2" s="114"/>
      <c r="U2" s="82">
        <v>3</v>
      </c>
      <c r="V2" s="82">
        <v>2</v>
      </c>
      <c r="W2" s="82">
        <v>3</v>
      </c>
      <c r="X2" s="82">
        <v>4</v>
      </c>
      <c r="Y2" s="82">
        <v>3</v>
      </c>
      <c r="Z2" s="82">
        <v>2</v>
      </c>
      <c r="AA2" s="82">
        <v>1</v>
      </c>
      <c r="AB2" s="82">
        <v>4</v>
      </c>
      <c r="AC2" s="82">
        <v>2</v>
      </c>
      <c r="AD2" s="82">
        <v>1</v>
      </c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7"/>
      <c r="AR2" s="87">
        <f t="shared" ref="AR2:AR32" si="0">SUM(B2:AQ2)</f>
        <v>50</v>
      </c>
    </row>
    <row r="3" spans="1:44" ht="14.95" customHeight="1" x14ac:dyDescent="0.25">
      <c r="A3" s="55">
        <v>45214</v>
      </c>
      <c r="B3" s="115"/>
      <c r="C3" s="115"/>
      <c r="D3" s="116">
        <v>2</v>
      </c>
      <c r="E3" s="116">
        <v>1</v>
      </c>
      <c r="F3" s="115"/>
      <c r="G3" s="115"/>
      <c r="H3" s="115"/>
      <c r="I3" s="116">
        <v>2</v>
      </c>
      <c r="J3" s="116">
        <v>2</v>
      </c>
      <c r="K3" s="115"/>
      <c r="L3" s="115"/>
      <c r="M3" s="116">
        <v>2</v>
      </c>
      <c r="N3" s="116">
        <v>1</v>
      </c>
      <c r="O3" s="115"/>
      <c r="P3" s="115"/>
      <c r="Q3" s="116">
        <v>2</v>
      </c>
      <c r="R3" s="116">
        <v>1</v>
      </c>
      <c r="S3" s="116">
        <v>8</v>
      </c>
      <c r="T3" s="115"/>
      <c r="U3" s="116">
        <v>3</v>
      </c>
      <c r="V3" s="115"/>
      <c r="W3" s="116">
        <v>4</v>
      </c>
      <c r="X3" s="116">
        <v>3</v>
      </c>
      <c r="Y3" s="116">
        <v>4</v>
      </c>
      <c r="Z3" s="115"/>
      <c r="AA3" s="116">
        <v>1</v>
      </c>
      <c r="AB3" s="115"/>
      <c r="AC3" s="116">
        <v>3</v>
      </c>
      <c r="AD3" s="115"/>
      <c r="AE3" s="116">
        <v>4</v>
      </c>
      <c r="AF3" s="115"/>
      <c r="AG3" s="115"/>
      <c r="AH3" s="115"/>
      <c r="AI3" s="115"/>
      <c r="AJ3" s="115"/>
      <c r="AK3" s="116">
        <v>1</v>
      </c>
      <c r="AL3" s="115"/>
      <c r="AM3" s="115"/>
      <c r="AN3" s="115"/>
      <c r="AO3" s="115"/>
      <c r="AP3" s="115"/>
      <c r="AQ3" s="118"/>
      <c r="AR3" s="89">
        <f t="shared" si="0"/>
        <v>44</v>
      </c>
    </row>
    <row r="4" spans="1:44" ht="14.95" customHeight="1" x14ac:dyDescent="0.25">
      <c r="A4" s="55">
        <v>45217</v>
      </c>
      <c r="B4" s="115"/>
      <c r="C4" s="115"/>
      <c r="D4" s="115"/>
      <c r="E4" s="116">
        <v>2</v>
      </c>
      <c r="F4" s="115"/>
      <c r="G4" s="115"/>
      <c r="H4" s="115"/>
      <c r="I4" s="115"/>
      <c r="J4" s="115"/>
      <c r="K4" s="115"/>
      <c r="L4" s="115"/>
      <c r="M4" s="116">
        <v>1</v>
      </c>
      <c r="N4" s="116">
        <v>1</v>
      </c>
      <c r="O4" s="116">
        <v>1</v>
      </c>
      <c r="P4" s="115"/>
      <c r="Q4" s="116">
        <v>4</v>
      </c>
      <c r="R4" s="116">
        <v>3</v>
      </c>
      <c r="S4" s="116">
        <v>6</v>
      </c>
      <c r="T4" s="115"/>
      <c r="U4" s="116">
        <v>3</v>
      </c>
      <c r="V4" s="115"/>
      <c r="W4" s="116">
        <v>4</v>
      </c>
      <c r="X4" s="116">
        <v>4</v>
      </c>
      <c r="Y4" s="116">
        <v>2</v>
      </c>
      <c r="Z4" s="115"/>
      <c r="AA4" s="116">
        <v>2</v>
      </c>
      <c r="AB4" s="115"/>
      <c r="AC4" s="116">
        <v>1</v>
      </c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8"/>
      <c r="AR4" s="89">
        <f t="shared" si="0"/>
        <v>34</v>
      </c>
    </row>
    <row r="5" spans="1:44" ht="14.95" customHeight="1" x14ac:dyDescent="0.25">
      <c r="A5" s="55">
        <v>45220</v>
      </c>
      <c r="B5" s="115"/>
      <c r="C5" s="115"/>
      <c r="D5" s="115"/>
      <c r="E5" s="116">
        <v>2</v>
      </c>
      <c r="F5" s="115"/>
      <c r="G5" s="115"/>
      <c r="H5" s="115"/>
      <c r="I5" s="116"/>
      <c r="J5" s="116">
        <v>2</v>
      </c>
      <c r="K5" s="115"/>
      <c r="L5" s="115"/>
      <c r="M5" s="115"/>
      <c r="N5" s="116">
        <v>1</v>
      </c>
      <c r="O5" s="116">
        <v>5</v>
      </c>
      <c r="P5" s="115"/>
      <c r="Q5" s="116">
        <v>2</v>
      </c>
      <c r="R5" s="116">
        <v>4</v>
      </c>
      <c r="S5" s="116">
        <v>6</v>
      </c>
      <c r="T5" s="115"/>
      <c r="U5" s="116">
        <v>4</v>
      </c>
      <c r="V5" s="115"/>
      <c r="W5" s="116">
        <v>3</v>
      </c>
      <c r="X5" s="116">
        <v>2</v>
      </c>
      <c r="Y5" s="116">
        <v>3</v>
      </c>
      <c r="Z5" s="115"/>
      <c r="AA5" s="116">
        <v>2</v>
      </c>
      <c r="AB5" s="115"/>
      <c r="AC5" s="116">
        <v>4</v>
      </c>
      <c r="AD5" s="116">
        <v>2</v>
      </c>
      <c r="AE5" s="115"/>
      <c r="AF5" s="115"/>
      <c r="AG5" s="115"/>
      <c r="AH5" s="115"/>
      <c r="AI5" s="115"/>
      <c r="AJ5" s="116">
        <v>1</v>
      </c>
      <c r="AK5" s="115"/>
      <c r="AL5" s="115"/>
      <c r="AM5" s="115"/>
      <c r="AN5" s="115"/>
      <c r="AO5" s="115"/>
      <c r="AP5" s="115"/>
      <c r="AQ5" s="118"/>
      <c r="AR5" s="89">
        <f t="shared" si="0"/>
        <v>43</v>
      </c>
    </row>
    <row r="6" spans="1:44" ht="14.95" customHeight="1" x14ac:dyDescent="0.25">
      <c r="A6" s="55">
        <v>45221</v>
      </c>
      <c r="B6" s="115"/>
      <c r="C6" s="115"/>
      <c r="D6" s="115"/>
      <c r="E6" s="116">
        <v>3</v>
      </c>
      <c r="F6" s="115"/>
      <c r="G6" s="115"/>
      <c r="H6" s="115"/>
      <c r="I6" s="115"/>
      <c r="J6" s="115"/>
      <c r="K6" s="115"/>
      <c r="L6" s="115"/>
      <c r="M6" s="115"/>
      <c r="N6" s="116">
        <v>2</v>
      </c>
      <c r="O6" s="115"/>
      <c r="P6" s="115"/>
      <c r="Q6" s="116">
        <v>2</v>
      </c>
      <c r="R6" s="116">
        <v>4</v>
      </c>
      <c r="S6" s="116">
        <v>3</v>
      </c>
      <c r="T6" s="115"/>
      <c r="U6" s="116">
        <v>4</v>
      </c>
      <c r="V6" s="116">
        <v>1</v>
      </c>
      <c r="W6" s="116">
        <v>2</v>
      </c>
      <c r="X6" s="116">
        <v>2</v>
      </c>
      <c r="Y6" s="116">
        <v>3</v>
      </c>
      <c r="Z6" s="116">
        <v>2</v>
      </c>
      <c r="AA6" s="116">
        <v>3</v>
      </c>
      <c r="AB6" s="116">
        <v>4</v>
      </c>
      <c r="AC6" s="116">
        <v>4</v>
      </c>
      <c r="AD6" s="116">
        <v>2</v>
      </c>
      <c r="AE6" s="116">
        <v>1</v>
      </c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8"/>
      <c r="AR6" s="89">
        <f t="shared" si="0"/>
        <v>42</v>
      </c>
    </row>
    <row r="7" spans="1:44" ht="14.95" customHeight="1" x14ac:dyDescent="0.25">
      <c r="A7" s="55">
        <v>45224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6">
        <v>2</v>
      </c>
      <c r="S7" s="116">
        <v>2</v>
      </c>
      <c r="T7" s="115"/>
      <c r="U7" s="116">
        <v>3</v>
      </c>
      <c r="V7" s="116">
        <v>2</v>
      </c>
      <c r="W7" s="116">
        <v>2</v>
      </c>
      <c r="X7" s="116">
        <v>4</v>
      </c>
      <c r="Y7" s="115"/>
      <c r="Z7" s="115"/>
      <c r="AA7" s="116">
        <v>1</v>
      </c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8"/>
      <c r="AR7" s="89">
        <f t="shared" si="0"/>
        <v>16</v>
      </c>
    </row>
    <row r="8" spans="1:44" ht="14.95" customHeight="1" x14ac:dyDescent="0.25">
      <c r="A8" s="55">
        <v>45227</v>
      </c>
      <c r="B8" s="115"/>
      <c r="C8" s="115"/>
      <c r="D8" s="115"/>
      <c r="E8" s="115"/>
      <c r="F8" s="115"/>
      <c r="G8" s="115"/>
      <c r="H8" s="115"/>
      <c r="I8" s="116">
        <v>2</v>
      </c>
      <c r="J8" s="116">
        <v>2</v>
      </c>
      <c r="K8" s="115"/>
      <c r="L8" s="115"/>
      <c r="M8" s="115"/>
      <c r="N8" s="116">
        <v>4</v>
      </c>
      <c r="O8" s="115"/>
      <c r="P8" s="115"/>
      <c r="Q8" s="116">
        <v>3</v>
      </c>
      <c r="R8" s="116">
        <v>1</v>
      </c>
      <c r="S8" s="116">
        <v>7</v>
      </c>
      <c r="T8" s="115"/>
      <c r="U8" s="116">
        <v>4</v>
      </c>
      <c r="V8" s="115"/>
      <c r="W8" s="116">
        <v>1</v>
      </c>
      <c r="X8" s="116">
        <v>3</v>
      </c>
      <c r="Y8" s="115"/>
      <c r="Z8" s="115"/>
      <c r="AA8" s="116">
        <v>2</v>
      </c>
      <c r="AB8" s="116">
        <v>1</v>
      </c>
      <c r="AC8" s="116">
        <v>3</v>
      </c>
      <c r="AD8" s="116">
        <v>2</v>
      </c>
      <c r="AE8" s="115"/>
      <c r="AF8" s="115"/>
      <c r="AG8" s="115"/>
      <c r="AH8" s="115"/>
      <c r="AI8" s="115"/>
      <c r="AJ8" s="115"/>
      <c r="AK8" s="115"/>
      <c r="AL8" s="115"/>
      <c r="AM8" s="115"/>
      <c r="AN8" s="116">
        <v>4</v>
      </c>
      <c r="AO8" s="115"/>
      <c r="AP8" s="115"/>
      <c r="AQ8" s="118"/>
      <c r="AR8" s="89">
        <f t="shared" si="0"/>
        <v>39</v>
      </c>
    </row>
    <row r="9" spans="1:44" ht="14.95" customHeight="1" x14ac:dyDescent="0.25">
      <c r="A9" s="55">
        <v>45228</v>
      </c>
      <c r="B9" s="115"/>
      <c r="C9" s="115"/>
      <c r="D9" s="116">
        <v>2</v>
      </c>
      <c r="E9" s="115"/>
      <c r="F9" s="115"/>
      <c r="G9" s="115"/>
      <c r="H9" s="115"/>
      <c r="I9" s="115"/>
      <c r="J9" s="115"/>
      <c r="K9" s="115"/>
      <c r="L9" s="115"/>
      <c r="M9" s="115"/>
      <c r="N9" s="116">
        <v>3</v>
      </c>
      <c r="O9" s="116">
        <v>2</v>
      </c>
      <c r="P9" s="115"/>
      <c r="Q9" s="116">
        <v>3</v>
      </c>
      <c r="R9" s="116">
        <v>3</v>
      </c>
      <c r="S9" s="116">
        <v>2</v>
      </c>
      <c r="T9" s="116">
        <v>1</v>
      </c>
      <c r="U9" s="116">
        <v>3</v>
      </c>
      <c r="V9" s="115"/>
      <c r="W9" s="116">
        <v>4</v>
      </c>
      <c r="X9" s="116">
        <v>3</v>
      </c>
      <c r="Y9" s="115"/>
      <c r="Z9" s="116">
        <v>3</v>
      </c>
      <c r="AA9" s="116">
        <v>4</v>
      </c>
      <c r="AB9" s="116">
        <v>2</v>
      </c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6">
        <v>2</v>
      </c>
      <c r="AP9" s="115"/>
      <c r="AQ9" s="118"/>
      <c r="AR9" s="89">
        <f t="shared" si="0"/>
        <v>37</v>
      </c>
    </row>
    <row r="10" spans="1:44" ht="14.95" customHeight="1" x14ac:dyDescent="0.25">
      <c r="A10" s="103">
        <v>45234</v>
      </c>
      <c r="B10" s="104"/>
      <c r="C10" s="104"/>
      <c r="D10" s="104">
        <v>4</v>
      </c>
      <c r="E10" s="104"/>
      <c r="F10" s="104"/>
      <c r="G10" s="104"/>
      <c r="H10" s="104"/>
      <c r="I10" s="104">
        <v>2</v>
      </c>
      <c r="J10" s="104">
        <v>2</v>
      </c>
      <c r="K10" s="104"/>
      <c r="L10" s="104"/>
      <c r="M10" s="104"/>
      <c r="N10" s="104"/>
      <c r="O10" s="104"/>
      <c r="P10" s="104"/>
      <c r="Q10" s="104">
        <v>1</v>
      </c>
      <c r="R10" s="104">
        <v>3</v>
      </c>
      <c r="S10" s="104">
        <v>4</v>
      </c>
      <c r="T10" s="104">
        <v>2</v>
      </c>
      <c r="U10" s="104">
        <v>2</v>
      </c>
      <c r="V10" s="104">
        <v>1</v>
      </c>
      <c r="W10" s="104">
        <v>4</v>
      </c>
      <c r="X10" s="104">
        <v>3</v>
      </c>
      <c r="Y10" s="104"/>
      <c r="Z10" s="104"/>
      <c r="AA10" s="104">
        <v>2</v>
      </c>
      <c r="AB10" s="104">
        <v>1</v>
      </c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12"/>
      <c r="AR10" s="105">
        <f t="shared" si="0"/>
        <v>31</v>
      </c>
    </row>
    <row r="11" spans="1:44" ht="14.95" customHeight="1" x14ac:dyDescent="0.25">
      <c r="A11" s="103">
        <v>45235</v>
      </c>
      <c r="B11" s="104"/>
      <c r="C11" s="104"/>
      <c r="D11" s="104">
        <v>3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>
        <v>2</v>
      </c>
      <c r="S11" s="104">
        <v>3</v>
      </c>
      <c r="T11" s="104"/>
      <c r="U11" s="104">
        <v>3</v>
      </c>
      <c r="V11" s="104"/>
      <c r="W11" s="104">
        <v>3</v>
      </c>
      <c r="X11" s="104">
        <v>3</v>
      </c>
      <c r="Y11" s="104"/>
      <c r="Z11" s="104"/>
      <c r="AA11" s="104">
        <v>3</v>
      </c>
      <c r="AB11" s="104">
        <v>2</v>
      </c>
      <c r="AC11" s="104">
        <v>1</v>
      </c>
      <c r="AD11" s="104">
        <v>4</v>
      </c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12"/>
      <c r="AR11" s="105">
        <f t="shared" si="0"/>
        <v>27</v>
      </c>
    </row>
    <row r="12" spans="1:44" ht="14.95" customHeight="1" x14ac:dyDescent="0.25">
      <c r="A12" s="55">
        <v>45238</v>
      </c>
      <c r="B12" s="120"/>
      <c r="C12" s="115"/>
      <c r="D12" s="115"/>
      <c r="E12" s="125">
        <v>2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90">
        <v>2</v>
      </c>
      <c r="R12" s="14">
        <v>2</v>
      </c>
      <c r="S12" s="14">
        <v>3</v>
      </c>
      <c r="T12" s="120"/>
      <c r="U12" s="125">
        <v>4</v>
      </c>
      <c r="V12" s="125">
        <v>1</v>
      </c>
      <c r="W12" s="125">
        <v>2</v>
      </c>
      <c r="X12" s="125">
        <v>3</v>
      </c>
      <c r="Y12" s="125">
        <v>1</v>
      </c>
      <c r="Z12" s="115"/>
      <c r="AA12" s="125">
        <v>3</v>
      </c>
      <c r="AB12" s="125">
        <v>2</v>
      </c>
      <c r="AC12" s="125">
        <v>1</v>
      </c>
      <c r="AD12" s="125">
        <v>2</v>
      </c>
      <c r="AE12" s="115"/>
      <c r="AF12" s="115"/>
      <c r="AG12" s="115"/>
      <c r="AH12" s="115"/>
      <c r="AI12" s="115"/>
      <c r="AJ12" s="115"/>
      <c r="AK12" s="115"/>
      <c r="AL12" s="115"/>
      <c r="AM12" s="115"/>
      <c r="AN12" s="125">
        <v>2</v>
      </c>
      <c r="AO12" s="125">
        <v>2</v>
      </c>
      <c r="AP12" s="115"/>
      <c r="AQ12" s="118"/>
      <c r="AR12" s="89">
        <f t="shared" si="0"/>
        <v>32</v>
      </c>
    </row>
    <row r="13" spans="1:44" ht="14.95" customHeight="1" x14ac:dyDescent="0.25">
      <c r="A13" s="98">
        <v>45241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>
        <v>3</v>
      </c>
      <c r="R13" s="126">
        <v>4</v>
      </c>
      <c r="S13" s="126">
        <v>6</v>
      </c>
      <c r="T13" s="126"/>
      <c r="U13" s="126">
        <v>2</v>
      </c>
      <c r="V13" s="126"/>
      <c r="W13" s="126">
        <v>1</v>
      </c>
      <c r="X13" s="126">
        <v>3</v>
      </c>
      <c r="Y13" s="126">
        <v>3</v>
      </c>
      <c r="Z13" s="126"/>
      <c r="AA13" s="126">
        <v>4</v>
      </c>
      <c r="AB13" s="126">
        <v>3</v>
      </c>
      <c r="AC13" s="126">
        <v>2</v>
      </c>
      <c r="AD13" s="126">
        <v>3</v>
      </c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4"/>
      <c r="AR13" s="62">
        <f t="shared" si="0"/>
        <v>34</v>
      </c>
    </row>
    <row r="14" spans="1:44" ht="14.95" customHeight="1" x14ac:dyDescent="0.25">
      <c r="A14" s="55">
        <v>45242</v>
      </c>
      <c r="B14" s="115"/>
      <c r="C14" s="125">
        <v>2</v>
      </c>
      <c r="D14" s="115"/>
      <c r="E14" s="115"/>
      <c r="F14" s="115"/>
      <c r="G14" s="115"/>
      <c r="H14" s="115"/>
      <c r="I14" s="115"/>
      <c r="J14" s="125">
        <v>1</v>
      </c>
      <c r="K14" s="115"/>
      <c r="L14" s="115"/>
      <c r="M14" s="125">
        <v>2</v>
      </c>
      <c r="N14" s="125">
        <v>1</v>
      </c>
      <c r="O14" s="125">
        <v>4</v>
      </c>
      <c r="P14" s="115"/>
      <c r="Q14" s="125">
        <v>4</v>
      </c>
      <c r="R14" s="125">
        <v>4</v>
      </c>
      <c r="S14" s="125">
        <v>4</v>
      </c>
      <c r="T14" s="115"/>
      <c r="U14" s="125">
        <v>3</v>
      </c>
      <c r="V14" s="125">
        <v>2</v>
      </c>
      <c r="W14" s="125">
        <v>3</v>
      </c>
      <c r="X14" s="125">
        <v>2</v>
      </c>
      <c r="Y14" s="125">
        <v>1</v>
      </c>
      <c r="Z14" s="125">
        <v>1</v>
      </c>
      <c r="AA14" s="125">
        <v>3</v>
      </c>
      <c r="AB14" s="125">
        <v>3</v>
      </c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25">
        <v>3</v>
      </c>
      <c r="AO14" s="115"/>
      <c r="AP14" s="115"/>
      <c r="AQ14" s="118"/>
      <c r="AR14" s="63">
        <f>SUM(B14:AQ14)</f>
        <v>43</v>
      </c>
    </row>
    <row r="15" spans="1:44" ht="14.95" customHeight="1" x14ac:dyDescent="0.25">
      <c r="A15" s="55">
        <v>45245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25">
        <v>1</v>
      </c>
      <c r="O15" s="115"/>
      <c r="P15" s="115"/>
      <c r="Q15" s="125">
        <v>1</v>
      </c>
      <c r="R15" s="125">
        <v>3</v>
      </c>
      <c r="S15" s="125">
        <v>4</v>
      </c>
      <c r="T15" s="115"/>
      <c r="U15" s="125">
        <v>3</v>
      </c>
      <c r="V15" s="125">
        <v>1</v>
      </c>
      <c r="W15" s="125">
        <v>1</v>
      </c>
      <c r="X15" s="125">
        <v>4</v>
      </c>
      <c r="Y15" s="115"/>
      <c r="Z15" s="115"/>
      <c r="AA15" s="115"/>
      <c r="AB15" s="125">
        <v>2</v>
      </c>
      <c r="AC15" s="115"/>
      <c r="AD15" s="125">
        <v>2</v>
      </c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8"/>
      <c r="AR15" s="89">
        <f t="shared" si="0"/>
        <v>22</v>
      </c>
    </row>
    <row r="16" spans="1:44" ht="14.95" customHeight="1" x14ac:dyDescent="0.25">
      <c r="A16" s="99">
        <v>45248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>
        <v>1</v>
      </c>
      <c r="N16" s="127">
        <v>2</v>
      </c>
      <c r="O16" s="127"/>
      <c r="P16" s="127"/>
      <c r="Q16" s="127">
        <v>2</v>
      </c>
      <c r="R16" s="127">
        <v>1</v>
      </c>
      <c r="S16" s="127">
        <v>3</v>
      </c>
      <c r="T16" s="127"/>
      <c r="U16" s="127">
        <v>1</v>
      </c>
      <c r="V16" s="127"/>
      <c r="W16" s="127">
        <v>1</v>
      </c>
      <c r="X16" s="127">
        <v>1</v>
      </c>
      <c r="Y16" s="127"/>
      <c r="Z16" s="127">
        <v>1</v>
      </c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00"/>
      <c r="AR16" s="101">
        <f t="shared" si="0"/>
        <v>13</v>
      </c>
    </row>
    <row r="17" spans="1:44" ht="14.95" customHeight="1" x14ac:dyDescent="0.25">
      <c r="A17" s="55">
        <v>45249</v>
      </c>
      <c r="B17" s="115"/>
      <c r="C17" s="115"/>
      <c r="D17" s="125">
        <v>2</v>
      </c>
      <c r="E17" s="125">
        <v>2</v>
      </c>
      <c r="F17" s="125">
        <v>2</v>
      </c>
      <c r="G17" s="115"/>
      <c r="H17" s="125">
        <v>2</v>
      </c>
      <c r="I17" s="125">
        <v>2</v>
      </c>
      <c r="J17" s="125">
        <v>1</v>
      </c>
      <c r="K17" s="115"/>
      <c r="L17" s="125">
        <v>2</v>
      </c>
      <c r="M17" s="115"/>
      <c r="N17" s="125">
        <v>3</v>
      </c>
      <c r="O17" s="115"/>
      <c r="P17" s="125">
        <v>3</v>
      </c>
      <c r="Q17" s="125">
        <v>5</v>
      </c>
      <c r="R17" s="125">
        <v>5</v>
      </c>
      <c r="S17" s="125">
        <v>3</v>
      </c>
      <c r="T17" s="115"/>
      <c r="U17" s="125">
        <v>2</v>
      </c>
      <c r="V17" s="125">
        <v>2</v>
      </c>
      <c r="W17" s="125">
        <v>4</v>
      </c>
      <c r="X17" s="115"/>
      <c r="Y17" s="125">
        <v>4</v>
      </c>
      <c r="Z17" s="115"/>
      <c r="AA17" s="115"/>
      <c r="AB17" s="125">
        <v>4</v>
      </c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8"/>
      <c r="AR17" s="89">
        <f t="shared" si="0"/>
        <v>48</v>
      </c>
    </row>
    <row r="18" spans="1:44" ht="14.95" customHeight="1" x14ac:dyDescent="0.25">
      <c r="A18" s="55">
        <v>45252</v>
      </c>
      <c r="B18" s="115"/>
      <c r="C18" s="115"/>
      <c r="D18" s="125">
        <v>1</v>
      </c>
      <c r="E18" s="115"/>
      <c r="F18" s="115"/>
      <c r="G18" s="125">
        <v>1</v>
      </c>
      <c r="H18" s="115"/>
      <c r="I18" s="125">
        <v>2</v>
      </c>
      <c r="J18" s="125">
        <v>3</v>
      </c>
      <c r="K18" s="115"/>
      <c r="L18" s="115"/>
      <c r="M18" s="115"/>
      <c r="N18" s="125">
        <v>2</v>
      </c>
      <c r="O18" s="115"/>
      <c r="P18" s="115"/>
      <c r="Q18" s="125">
        <v>2</v>
      </c>
      <c r="R18" s="125">
        <v>4</v>
      </c>
      <c r="S18" s="125">
        <v>2</v>
      </c>
      <c r="T18" s="115"/>
      <c r="U18" s="125">
        <v>4</v>
      </c>
      <c r="V18" s="125">
        <v>4</v>
      </c>
      <c r="W18" s="125">
        <v>2</v>
      </c>
      <c r="X18" s="125">
        <v>4</v>
      </c>
      <c r="Y18" s="125">
        <v>1</v>
      </c>
      <c r="Z18" s="115"/>
      <c r="AA18" s="125">
        <v>3</v>
      </c>
      <c r="AB18" s="125">
        <v>3</v>
      </c>
      <c r="AC18" s="125">
        <v>3</v>
      </c>
      <c r="AD18" s="125">
        <v>3</v>
      </c>
      <c r="AE18" s="125">
        <v>3</v>
      </c>
      <c r="AF18" s="115"/>
      <c r="AG18" s="115"/>
      <c r="AH18" s="115"/>
      <c r="AI18" s="115"/>
      <c r="AJ18" s="115"/>
      <c r="AK18" s="115"/>
      <c r="AL18" s="115"/>
      <c r="AM18" s="115"/>
      <c r="AN18" s="125">
        <v>1</v>
      </c>
      <c r="AO18" s="115"/>
      <c r="AP18" s="115"/>
      <c r="AQ18" s="118"/>
      <c r="AR18" s="89">
        <f t="shared" si="0"/>
        <v>48</v>
      </c>
    </row>
    <row r="19" spans="1:44" ht="14.95" customHeight="1" x14ac:dyDescent="0.25">
      <c r="A19" s="55">
        <v>45253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25">
        <v>3</v>
      </c>
      <c r="R19" s="125">
        <v>3</v>
      </c>
      <c r="S19" s="125">
        <v>3</v>
      </c>
      <c r="T19" s="115"/>
      <c r="U19" s="125">
        <v>2</v>
      </c>
      <c r="V19" s="125">
        <v>1</v>
      </c>
      <c r="W19" s="125">
        <v>5</v>
      </c>
      <c r="X19" s="125">
        <v>3</v>
      </c>
      <c r="Y19" s="115"/>
      <c r="Z19" s="125">
        <v>1</v>
      </c>
      <c r="AA19" s="115"/>
      <c r="AB19" s="125">
        <v>2</v>
      </c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8"/>
      <c r="AR19" s="89">
        <f t="shared" si="0"/>
        <v>23</v>
      </c>
    </row>
    <row r="20" spans="1:44" ht="14.95" customHeight="1" x14ac:dyDescent="0.25">
      <c r="A20" s="55">
        <v>45255</v>
      </c>
      <c r="B20" s="115"/>
      <c r="C20" s="115"/>
      <c r="D20" s="125">
        <v>3</v>
      </c>
      <c r="E20" s="125">
        <v>2</v>
      </c>
      <c r="F20" s="115"/>
      <c r="G20" s="115"/>
      <c r="H20" s="115"/>
      <c r="I20" s="115"/>
      <c r="J20" s="125">
        <v>2</v>
      </c>
      <c r="K20" s="115"/>
      <c r="L20" s="115"/>
      <c r="M20" s="115"/>
      <c r="N20" s="125">
        <v>1</v>
      </c>
      <c r="O20" s="115"/>
      <c r="P20" s="115"/>
      <c r="Q20" s="125">
        <v>1</v>
      </c>
      <c r="R20" s="125">
        <v>4</v>
      </c>
      <c r="S20" s="125">
        <v>6</v>
      </c>
      <c r="T20" s="115"/>
      <c r="U20" s="125">
        <v>4</v>
      </c>
      <c r="V20" s="125">
        <v>6</v>
      </c>
      <c r="W20" s="125">
        <v>4</v>
      </c>
      <c r="X20" s="125">
        <v>2</v>
      </c>
      <c r="Y20" s="125">
        <v>3</v>
      </c>
      <c r="Z20" s="125">
        <v>3</v>
      </c>
      <c r="AA20" s="125">
        <v>4</v>
      </c>
      <c r="AB20" s="115"/>
      <c r="AC20" s="125">
        <v>3</v>
      </c>
      <c r="AD20" s="125">
        <v>3</v>
      </c>
      <c r="AE20" s="125">
        <v>1</v>
      </c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8"/>
      <c r="AR20" s="89">
        <f t="shared" si="0"/>
        <v>52</v>
      </c>
    </row>
    <row r="21" spans="1:44" ht="14.95" customHeight="1" x14ac:dyDescent="0.25">
      <c r="A21" s="55">
        <v>45256</v>
      </c>
      <c r="B21" s="115"/>
      <c r="C21" s="125">
        <v>1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25">
        <v>1</v>
      </c>
      <c r="N21" s="125">
        <v>1</v>
      </c>
      <c r="O21" s="115"/>
      <c r="P21" s="115"/>
      <c r="Q21" s="125">
        <v>4</v>
      </c>
      <c r="R21" s="125">
        <v>6</v>
      </c>
      <c r="S21" s="125">
        <v>5</v>
      </c>
      <c r="T21" s="115"/>
      <c r="U21" s="125">
        <v>2</v>
      </c>
      <c r="V21" s="125">
        <v>4</v>
      </c>
      <c r="W21" s="125">
        <v>6</v>
      </c>
      <c r="X21" s="125">
        <v>3</v>
      </c>
      <c r="Y21" s="125">
        <v>2</v>
      </c>
      <c r="Z21" s="115"/>
      <c r="AA21" s="125">
        <v>2</v>
      </c>
      <c r="AB21" s="125">
        <v>2</v>
      </c>
      <c r="AC21" s="115"/>
      <c r="AD21" s="125">
        <v>3</v>
      </c>
      <c r="AE21" s="125">
        <v>2</v>
      </c>
      <c r="AF21" s="115"/>
      <c r="AG21" s="115"/>
      <c r="AH21" s="115"/>
      <c r="AI21" s="115"/>
      <c r="AJ21" s="115"/>
      <c r="AK21" s="115"/>
      <c r="AL21" s="115"/>
      <c r="AM21" s="115"/>
      <c r="AN21" s="125">
        <v>2</v>
      </c>
      <c r="AO21" s="115"/>
      <c r="AP21" s="115"/>
      <c r="AQ21" s="118"/>
      <c r="AR21" s="89">
        <f t="shared" si="0"/>
        <v>46</v>
      </c>
    </row>
    <row r="22" spans="1:44" ht="14.95" customHeight="1" x14ac:dyDescent="0.25">
      <c r="A22" s="55">
        <v>45259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25">
        <v>4</v>
      </c>
      <c r="R22" s="125">
        <v>2</v>
      </c>
      <c r="S22" s="125">
        <v>3</v>
      </c>
      <c r="T22" s="115"/>
      <c r="U22" s="125">
        <v>1</v>
      </c>
      <c r="V22" s="115"/>
      <c r="W22" s="125">
        <v>3</v>
      </c>
      <c r="X22" s="125">
        <v>3</v>
      </c>
      <c r="Y22" s="115"/>
      <c r="Z22" s="115"/>
      <c r="AA22" s="125">
        <v>2</v>
      </c>
      <c r="AB22" s="115"/>
      <c r="AC22" s="115"/>
      <c r="AD22" s="125">
        <v>1</v>
      </c>
      <c r="AE22" s="115"/>
      <c r="AF22" s="115"/>
      <c r="AG22" s="115"/>
      <c r="AH22" s="115"/>
      <c r="AI22" s="115"/>
      <c r="AJ22" s="115"/>
      <c r="AK22" s="115"/>
      <c r="AL22" s="115"/>
      <c r="AM22" s="115"/>
      <c r="AN22" s="125">
        <v>1</v>
      </c>
      <c r="AO22" s="115"/>
      <c r="AP22" s="115"/>
      <c r="AQ22" s="118"/>
      <c r="AR22" s="89">
        <f t="shared" si="0"/>
        <v>20</v>
      </c>
    </row>
    <row r="23" spans="1:44" ht="14.95" customHeight="1" x14ac:dyDescent="0.25">
      <c r="A23" s="55">
        <v>45262</v>
      </c>
      <c r="B23" s="115"/>
      <c r="C23" s="130">
        <v>3</v>
      </c>
      <c r="D23" s="130">
        <v>1</v>
      </c>
      <c r="E23" s="130">
        <v>5</v>
      </c>
      <c r="F23" s="130">
        <v>2</v>
      </c>
      <c r="G23" s="115"/>
      <c r="H23" s="115"/>
      <c r="I23" s="130">
        <v>2</v>
      </c>
      <c r="J23" s="130">
        <v>2</v>
      </c>
      <c r="K23" s="115"/>
      <c r="L23" s="115"/>
      <c r="M23" s="130">
        <v>1</v>
      </c>
      <c r="N23" s="130">
        <v>2</v>
      </c>
      <c r="O23" s="130">
        <v>3</v>
      </c>
      <c r="P23" s="115"/>
      <c r="Q23" s="130">
        <v>6</v>
      </c>
      <c r="R23" s="130">
        <v>8</v>
      </c>
      <c r="S23" s="130">
        <v>7</v>
      </c>
      <c r="T23" s="115"/>
      <c r="U23" s="130">
        <v>7</v>
      </c>
      <c r="V23" s="130">
        <v>3</v>
      </c>
      <c r="W23" s="130">
        <v>5</v>
      </c>
      <c r="X23" s="130">
        <v>3</v>
      </c>
      <c r="Y23" s="115"/>
      <c r="Z23" s="115"/>
      <c r="AA23" s="130">
        <v>4</v>
      </c>
      <c r="AB23" s="130">
        <v>2</v>
      </c>
      <c r="AC23" s="115"/>
      <c r="AD23" s="130">
        <v>3</v>
      </c>
      <c r="AE23" s="130">
        <v>4</v>
      </c>
      <c r="AF23" s="115"/>
      <c r="AG23" s="115"/>
      <c r="AH23" s="115"/>
      <c r="AI23" s="115"/>
      <c r="AJ23" s="115"/>
      <c r="AK23" s="115"/>
      <c r="AL23" s="115"/>
      <c r="AM23" s="115"/>
      <c r="AN23" s="130">
        <v>1</v>
      </c>
      <c r="AO23" s="115"/>
      <c r="AP23" s="115"/>
      <c r="AQ23" s="88">
        <v>2</v>
      </c>
      <c r="AR23" s="89">
        <f t="shared" si="0"/>
        <v>76</v>
      </c>
    </row>
    <row r="24" spans="1:44" ht="14.95" customHeight="1" x14ac:dyDescent="0.25">
      <c r="A24" s="55">
        <v>45263</v>
      </c>
      <c r="B24" s="115"/>
      <c r="C24" s="115"/>
      <c r="D24" s="115"/>
      <c r="E24" s="115"/>
      <c r="F24" s="130">
        <v>2</v>
      </c>
      <c r="G24" s="115"/>
      <c r="H24" s="115"/>
      <c r="I24" s="130">
        <v>2</v>
      </c>
      <c r="J24" s="115"/>
      <c r="K24" s="115"/>
      <c r="L24" s="115"/>
      <c r="M24" s="115"/>
      <c r="N24" s="130">
        <v>4</v>
      </c>
      <c r="O24" s="115"/>
      <c r="P24" s="115"/>
      <c r="Q24" s="130">
        <v>6</v>
      </c>
      <c r="R24" s="130">
        <v>4</v>
      </c>
      <c r="S24" s="130">
        <v>6</v>
      </c>
      <c r="T24" s="115"/>
      <c r="U24" s="130">
        <v>6</v>
      </c>
      <c r="V24" s="115"/>
      <c r="W24" s="130">
        <v>3</v>
      </c>
      <c r="X24" s="130">
        <v>3</v>
      </c>
      <c r="Y24" s="115"/>
      <c r="Z24" s="115"/>
      <c r="AA24" s="130">
        <v>3</v>
      </c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30">
        <v>1</v>
      </c>
      <c r="AO24" s="115"/>
      <c r="AP24" s="115"/>
      <c r="AQ24" s="88">
        <v>2</v>
      </c>
      <c r="AR24" s="89">
        <f t="shared" si="0"/>
        <v>42</v>
      </c>
    </row>
    <row r="25" spans="1:44" ht="14.95" customHeight="1" x14ac:dyDescent="0.25">
      <c r="A25" s="55">
        <v>45266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30">
        <v>6</v>
      </c>
      <c r="R25" s="130">
        <v>3</v>
      </c>
      <c r="S25" s="130">
        <v>4</v>
      </c>
      <c r="T25" s="115"/>
      <c r="U25" s="130">
        <v>2</v>
      </c>
      <c r="V25" s="130">
        <v>1</v>
      </c>
      <c r="W25" s="130">
        <v>1</v>
      </c>
      <c r="X25" s="130">
        <v>4</v>
      </c>
      <c r="Y25" s="130">
        <v>4</v>
      </c>
      <c r="Z25" s="115"/>
      <c r="AA25" s="130">
        <v>1</v>
      </c>
      <c r="AB25" s="130">
        <v>2</v>
      </c>
      <c r="AC25" s="115"/>
      <c r="AD25" s="130">
        <v>2</v>
      </c>
      <c r="AE25" s="130">
        <v>1</v>
      </c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8"/>
      <c r="AR25" s="89">
        <f t="shared" si="0"/>
        <v>31</v>
      </c>
    </row>
    <row r="26" spans="1:44" ht="14.95" customHeight="1" x14ac:dyDescent="0.25">
      <c r="A26" s="55">
        <v>45269</v>
      </c>
      <c r="B26" s="115"/>
      <c r="C26" s="115"/>
      <c r="D26" s="130">
        <v>3</v>
      </c>
      <c r="E26" s="130">
        <v>7</v>
      </c>
      <c r="F26" s="130">
        <v>1</v>
      </c>
      <c r="G26" s="115"/>
      <c r="H26" s="115"/>
      <c r="I26" s="130">
        <v>1</v>
      </c>
      <c r="J26" s="130">
        <v>1</v>
      </c>
      <c r="K26" s="115"/>
      <c r="L26" s="115"/>
      <c r="M26" s="130">
        <v>4</v>
      </c>
      <c r="N26" s="130">
        <v>3</v>
      </c>
      <c r="O26" s="115"/>
      <c r="P26" s="115"/>
      <c r="Q26" s="130">
        <v>4</v>
      </c>
      <c r="R26" s="130">
        <v>3</v>
      </c>
      <c r="S26" s="115"/>
      <c r="T26" s="115"/>
      <c r="U26" s="130">
        <v>4</v>
      </c>
      <c r="V26" s="130">
        <v>3</v>
      </c>
      <c r="W26" s="130">
        <v>4</v>
      </c>
      <c r="X26" s="130">
        <v>7</v>
      </c>
      <c r="Y26" s="130">
        <v>4</v>
      </c>
      <c r="Z26" s="115"/>
      <c r="AA26" s="130">
        <v>4</v>
      </c>
      <c r="AB26" s="130">
        <v>2</v>
      </c>
      <c r="AC26" s="130">
        <v>4</v>
      </c>
      <c r="AD26" s="130">
        <v>2</v>
      </c>
      <c r="AE26" s="130">
        <v>2</v>
      </c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8"/>
      <c r="AR26" s="89">
        <f t="shared" si="0"/>
        <v>63</v>
      </c>
    </row>
    <row r="27" spans="1:44" ht="14.95" customHeight="1" x14ac:dyDescent="0.25">
      <c r="A27" s="55">
        <v>45270</v>
      </c>
      <c r="B27" s="115"/>
      <c r="C27" s="130">
        <v>1</v>
      </c>
      <c r="D27" s="115"/>
      <c r="E27" s="130">
        <v>2</v>
      </c>
      <c r="F27" s="115"/>
      <c r="G27" s="115"/>
      <c r="H27" s="115"/>
      <c r="I27" s="115"/>
      <c r="J27" s="130">
        <v>3</v>
      </c>
      <c r="K27" s="130">
        <v>1</v>
      </c>
      <c r="L27" s="115"/>
      <c r="M27" s="115"/>
      <c r="N27" s="130">
        <v>1</v>
      </c>
      <c r="O27" s="115"/>
      <c r="P27" s="115"/>
      <c r="Q27" s="130">
        <v>4</v>
      </c>
      <c r="R27" s="130">
        <v>3</v>
      </c>
      <c r="S27" s="130">
        <v>4</v>
      </c>
      <c r="T27" s="115"/>
      <c r="U27" s="130">
        <v>1</v>
      </c>
      <c r="V27" s="115"/>
      <c r="W27" s="130">
        <v>4</v>
      </c>
      <c r="X27" s="130">
        <v>4</v>
      </c>
      <c r="Y27" s="130">
        <v>4</v>
      </c>
      <c r="Z27" s="115"/>
      <c r="AA27" s="115"/>
      <c r="AB27" s="130">
        <v>4</v>
      </c>
      <c r="AC27" s="130">
        <v>1</v>
      </c>
      <c r="AD27" s="130">
        <v>2</v>
      </c>
      <c r="AE27" s="130">
        <v>4</v>
      </c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8"/>
      <c r="AR27" s="89">
        <f t="shared" si="0"/>
        <v>43</v>
      </c>
    </row>
    <row r="28" spans="1:44" ht="14.95" customHeight="1" x14ac:dyDescent="0.25">
      <c r="A28" s="55">
        <v>45273</v>
      </c>
      <c r="B28" s="115"/>
      <c r="C28" s="130">
        <v>2</v>
      </c>
      <c r="D28" s="130">
        <v>1</v>
      </c>
      <c r="E28" s="130">
        <v>3</v>
      </c>
      <c r="F28" s="115"/>
      <c r="G28" s="115"/>
      <c r="H28" s="115"/>
      <c r="I28" s="130">
        <v>1</v>
      </c>
      <c r="J28" s="115"/>
      <c r="K28" s="115"/>
      <c r="L28" s="115"/>
      <c r="M28" s="115"/>
      <c r="N28" s="115"/>
      <c r="O28" s="115"/>
      <c r="P28" s="115"/>
      <c r="Q28" s="130">
        <v>2</v>
      </c>
      <c r="R28" s="130">
        <v>3</v>
      </c>
      <c r="S28" s="130">
        <v>5</v>
      </c>
      <c r="T28" s="115"/>
      <c r="U28" s="130">
        <v>4</v>
      </c>
      <c r="V28" s="130">
        <v>2</v>
      </c>
      <c r="W28" s="130">
        <v>4</v>
      </c>
      <c r="X28" s="130">
        <v>2</v>
      </c>
      <c r="Y28" s="130">
        <v>1</v>
      </c>
      <c r="Z28" s="115"/>
      <c r="AA28" s="115"/>
      <c r="AB28" s="115"/>
      <c r="AC28" s="130">
        <v>4</v>
      </c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8"/>
      <c r="AR28" s="89">
        <f t="shared" si="0"/>
        <v>34</v>
      </c>
    </row>
    <row r="29" spans="1:44" ht="14.95" customHeight="1" x14ac:dyDescent="0.25">
      <c r="A29" s="55">
        <v>45276</v>
      </c>
      <c r="B29" s="115"/>
      <c r="C29" s="115"/>
      <c r="D29" s="130">
        <v>6</v>
      </c>
      <c r="E29" s="130">
        <v>3</v>
      </c>
      <c r="F29" s="115"/>
      <c r="G29" s="115"/>
      <c r="H29" s="115"/>
      <c r="I29" s="130">
        <v>3</v>
      </c>
      <c r="J29" s="115"/>
      <c r="K29" s="115"/>
      <c r="L29" s="115"/>
      <c r="M29" s="115"/>
      <c r="N29" s="130">
        <v>2</v>
      </c>
      <c r="O29" s="130">
        <v>1</v>
      </c>
      <c r="P29" s="115"/>
      <c r="Q29" s="130">
        <v>3</v>
      </c>
      <c r="R29" s="130">
        <v>3</v>
      </c>
      <c r="S29" s="130">
        <v>4</v>
      </c>
      <c r="T29" s="115"/>
      <c r="U29" s="130">
        <v>7</v>
      </c>
      <c r="V29" s="130">
        <v>5</v>
      </c>
      <c r="W29" s="130">
        <v>4</v>
      </c>
      <c r="X29" s="130">
        <v>5</v>
      </c>
      <c r="Y29" s="130">
        <v>4</v>
      </c>
      <c r="Z29" s="130">
        <v>2</v>
      </c>
      <c r="AA29" s="130">
        <v>1</v>
      </c>
      <c r="AB29" s="130">
        <v>1</v>
      </c>
      <c r="AC29" s="130">
        <v>4</v>
      </c>
      <c r="AD29" s="130">
        <v>2</v>
      </c>
      <c r="AE29" s="130">
        <v>2</v>
      </c>
      <c r="AF29" s="115"/>
      <c r="AG29" s="115"/>
      <c r="AH29" s="115"/>
      <c r="AI29" s="115"/>
      <c r="AJ29" s="115"/>
      <c r="AK29" s="115"/>
      <c r="AL29" s="115"/>
      <c r="AM29" s="115"/>
      <c r="AN29" s="130">
        <v>1</v>
      </c>
      <c r="AO29" s="115"/>
      <c r="AP29" s="115"/>
      <c r="AQ29" s="118"/>
      <c r="AR29" s="89">
        <f t="shared" si="0"/>
        <v>63</v>
      </c>
    </row>
    <row r="30" spans="1:44" ht="14.95" customHeight="1" x14ac:dyDescent="0.25">
      <c r="A30" s="55">
        <v>45277</v>
      </c>
      <c r="B30" s="115"/>
      <c r="C30" s="130">
        <v>1</v>
      </c>
      <c r="D30" s="130">
        <v>2</v>
      </c>
      <c r="E30" s="115"/>
      <c r="F30" s="115"/>
      <c r="G30" s="115"/>
      <c r="H30" s="115"/>
      <c r="I30" s="115"/>
      <c r="J30" s="130">
        <v>1</v>
      </c>
      <c r="K30" s="115"/>
      <c r="L30" s="115"/>
      <c r="M30" s="115"/>
      <c r="N30" s="115"/>
      <c r="O30" s="115"/>
      <c r="P30" s="115"/>
      <c r="Q30" s="115"/>
      <c r="R30" s="130">
        <v>3</v>
      </c>
      <c r="S30" s="130">
        <v>3</v>
      </c>
      <c r="T30" s="115"/>
      <c r="U30" s="130">
        <v>4</v>
      </c>
      <c r="V30" s="115"/>
      <c r="W30" s="130">
        <v>2</v>
      </c>
      <c r="X30" s="130">
        <v>4</v>
      </c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8"/>
      <c r="AR30" s="89">
        <f t="shared" si="0"/>
        <v>20</v>
      </c>
    </row>
    <row r="31" spans="1:44" ht="14.95" customHeight="1" x14ac:dyDescent="0.25">
      <c r="A31" s="55">
        <v>45280</v>
      </c>
      <c r="B31" s="115"/>
      <c r="C31" s="115"/>
      <c r="D31" s="115"/>
      <c r="E31" s="130">
        <v>3</v>
      </c>
      <c r="F31" s="130">
        <v>1</v>
      </c>
      <c r="G31" s="115"/>
      <c r="H31" s="115"/>
      <c r="I31" s="130">
        <v>1</v>
      </c>
      <c r="J31" s="115"/>
      <c r="K31" s="115"/>
      <c r="L31" s="115"/>
      <c r="M31" s="130">
        <v>2</v>
      </c>
      <c r="N31" s="115"/>
      <c r="O31" s="115"/>
      <c r="P31" s="115"/>
      <c r="Q31" s="130">
        <v>5</v>
      </c>
      <c r="R31" s="130">
        <v>3</v>
      </c>
      <c r="S31" s="130">
        <v>5</v>
      </c>
      <c r="T31" s="115"/>
      <c r="U31" s="130">
        <v>3</v>
      </c>
      <c r="V31" s="130">
        <v>3</v>
      </c>
      <c r="W31" s="130">
        <v>4</v>
      </c>
      <c r="X31" s="130">
        <v>3</v>
      </c>
      <c r="Y31" s="130">
        <v>3</v>
      </c>
      <c r="Z31" s="115"/>
      <c r="AA31" s="130">
        <v>1</v>
      </c>
      <c r="AB31" s="130">
        <v>4</v>
      </c>
      <c r="AC31" s="130">
        <v>2</v>
      </c>
      <c r="AD31" s="130">
        <v>4</v>
      </c>
      <c r="AE31" s="130">
        <v>2</v>
      </c>
      <c r="AF31" s="115"/>
      <c r="AG31" s="115"/>
      <c r="AH31" s="115"/>
      <c r="AI31" s="115"/>
      <c r="AJ31" s="115"/>
      <c r="AK31" s="115"/>
      <c r="AL31" s="115"/>
      <c r="AM31" s="115"/>
      <c r="AN31" s="130">
        <v>2</v>
      </c>
      <c r="AO31" s="115"/>
      <c r="AP31" s="115"/>
      <c r="AQ31" s="118"/>
      <c r="AR31" s="89">
        <f t="shared" si="0"/>
        <v>51</v>
      </c>
    </row>
    <row r="32" spans="1:44" ht="14.95" customHeight="1" x14ac:dyDescent="0.25">
      <c r="A32" s="55">
        <v>45283</v>
      </c>
      <c r="B32" s="115"/>
      <c r="C32" s="115"/>
      <c r="D32" s="115"/>
      <c r="E32" s="115"/>
      <c r="F32" s="115"/>
      <c r="G32" s="115"/>
      <c r="H32" s="115"/>
      <c r="I32" s="115"/>
      <c r="J32" s="130">
        <v>1</v>
      </c>
      <c r="K32" s="115"/>
      <c r="L32" s="115"/>
      <c r="M32" s="115"/>
      <c r="N32" s="130">
        <v>1</v>
      </c>
      <c r="O32" s="115"/>
      <c r="P32" s="115"/>
      <c r="Q32" s="130">
        <v>2</v>
      </c>
      <c r="R32" s="130">
        <v>4</v>
      </c>
      <c r="S32" s="130">
        <v>3</v>
      </c>
      <c r="T32" s="115"/>
      <c r="U32" s="130">
        <v>4</v>
      </c>
      <c r="V32" s="115"/>
      <c r="W32" s="130">
        <v>3</v>
      </c>
      <c r="X32" s="130">
        <v>4</v>
      </c>
      <c r="Y32" s="130">
        <v>4</v>
      </c>
      <c r="Z32" s="130">
        <v>2</v>
      </c>
      <c r="AA32" s="115"/>
      <c r="AB32" s="130">
        <v>1</v>
      </c>
      <c r="AC32" s="115"/>
      <c r="AD32" s="130">
        <v>3</v>
      </c>
      <c r="AE32" s="115"/>
      <c r="AF32" s="115"/>
      <c r="AG32" s="115"/>
      <c r="AH32" s="115"/>
      <c r="AI32" s="115"/>
      <c r="AJ32" s="115"/>
      <c r="AK32" s="115"/>
      <c r="AL32" s="115"/>
      <c r="AM32" s="115"/>
      <c r="AN32" s="130">
        <v>2</v>
      </c>
      <c r="AO32" s="115"/>
      <c r="AP32" s="115"/>
      <c r="AQ32" s="118"/>
      <c r="AR32" s="89">
        <f t="shared" si="0"/>
        <v>34</v>
      </c>
    </row>
    <row r="33" spans="1:44" ht="14.95" customHeight="1" x14ac:dyDescent="0.25">
      <c r="A33" s="55">
        <v>45287</v>
      </c>
      <c r="B33" s="115"/>
      <c r="C33" s="115"/>
      <c r="D33" s="130">
        <v>2</v>
      </c>
      <c r="E33" s="130">
        <v>3</v>
      </c>
      <c r="F33" s="115"/>
      <c r="G33" s="115"/>
      <c r="H33" s="115"/>
      <c r="I33" s="130">
        <v>2</v>
      </c>
      <c r="J33" s="115"/>
      <c r="K33" s="115"/>
      <c r="L33" s="115"/>
      <c r="M33" s="130">
        <v>1</v>
      </c>
      <c r="N33" s="130">
        <v>1</v>
      </c>
      <c r="O33" s="115"/>
      <c r="P33" s="115"/>
      <c r="Q33" s="130">
        <v>3</v>
      </c>
      <c r="R33" s="130">
        <v>6</v>
      </c>
      <c r="S33" s="130">
        <v>4</v>
      </c>
      <c r="T33" s="115"/>
      <c r="U33" s="130">
        <v>3</v>
      </c>
      <c r="V33" s="130">
        <v>2</v>
      </c>
      <c r="W33" s="130">
        <v>3</v>
      </c>
      <c r="X33" s="130">
        <v>4</v>
      </c>
      <c r="Y33" s="130">
        <v>3</v>
      </c>
      <c r="Z33" s="130">
        <v>2</v>
      </c>
      <c r="AA33" s="130">
        <v>3</v>
      </c>
      <c r="AB33" s="130">
        <v>4</v>
      </c>
      <c r="AC33" s="130">
        <v>4</v>
      </c>
      <c r="AD33" s="130">
        <v>4</v>
      </c>
      <c r="AE33" s="130">
        <v>1</v>
      </c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88">
        <v>2</v>
      </c>
      <c r="AR33" s="89">
        <f t="shared" ref="AR33:AR49" si="1">SUM(B33:AQ33)</f>
        <v>57</v>
      </c>
    </row>
    <row r="34" spans="1:44" ht="14.95" customHeight="1" x14ac:dyDescent="0.25">
      <c r="A34" s="55">
        <v>45290</v>
      </c>
      <c r="B34" s="115"/>
      <c r="C34" s="115"/>
      <c r="D34" s="115"/>
      <c r="E34" s="130">
        <v>2</v>
      </c>
      <c r="F34" s="130">
        <v>1</v>
      </c>
      <c r="G34" s="115"/>
      <c r="H34" s="115"/>
      <c r="I34" s="130">
        <v>2</v>
      </c>
      <c r="J34" s="115"/>
      <c r="K34" s="115"/>
      <c r="L34" s="115"/>
      <c r="M34" s="115"/>
      <c r="N34" s="130">
        <v>2</v>
      </c>
      <c r="O34" s="115"/>
      <c r="P34" s="115"/>
      <c r="Q34" s="130">
        <v>2</v>
      </c>
      <c r="R34" s="130">
        <v>6</v>
      </c>
      <c r="S34" s="130">
        <v>6</v>
      </c>
      <c r="T34" s="115"/>
      <c r="U34" s="130">
        <v>4</v>
      </c>
      <c r="V34" s="130">
        <v>2</v>
      </c>
      <c r="W34" s="130">
        <v>4</v>
      </c>
      <c r="X34" s="130">
        <v>4</v>
      </c>
      <c r="Y34" s="130">
        <v>4</v>
      </c>
      <c r="Z34" s="115"/>
      <c r="AA34" s="115"/>
      <c r="AB34" s="130">
        <v>5</v>
      </c>
      <c r="AC34" s="130">
        <v>2</v>
      </c>
      <c r="AD34" s="130">
        <v>3</v>
      </c>
      <c r="AE34" s="130">
        <v>1</v>
      </c>
      <c r="AF34" s="115"/>
      <c r="AG34" s="115"/>
      <c r="AH34" s="115"/>
      <c r="AI34" s="115"/>
      <c r="AJ34" s="115"/>
      <c r="AK34" s="130">
        <v>2</v>
      </c>
      <c r="AL34" s="115"/>
      <c r="AM34" s="115"/>
      <c r="AN34" s="130">
        <v>3</v>
      </c>
      <c r="AO34" s="130">
        <v>4</v>
      </c>
      <c r="AP34" s="115"/>
      <c r="AQ34" s="118"/>
      <c r="AR34" s="89">
        <f t="shared" si="1"/>
        <v>59</v>
      </c>
    </row>
    <row r="35" spans="1:44" ht="14.95" customHeight="1" x14ac:dyDescent="0.25">
      <c r="A35" s="55">
        <v>45291</v>
      </c>
      <c r="B35" s="115"/>
      <c r="C35" s="130">
        <v>2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30">
        <v>3</v>
      </c>
      <c r="N35" s="130">
        <v>2</v>
      </c>
      <c r="O35" s="115"/>
      <c r="P35" s="115"/>
      <c r="Q35" s="130">
        <v>5</v>
      </c>
      <c r="R35" s="130">
        <v>4</v>
      </c>
      <c r="S35" s="130">
        <v>4</v>
      </c>
      <c r="T35" s="115"/>
      <c r="U35" s="130">
        <v>7</v>
      </c>
      <c r="V35" s="115"/>
      <c r="W35" s="130">
        <v>4</v>
      </c>
      <c r="X35" s="130">
        <v>3</v>
      </c>
      <c r="Y35" s="130">
        <v>3</v>
      </c>
      <c r="Z35" s="115"/>
      <c r="AA35" s="130">
        <v>1</v>
      </c>
      <c r="AB35" s="115"/>
      <c r="AC35" s="115"/>
      <c r="AD35" s="130">
        <v>4</v>
      </c>
      <c r="AE35" s="115"/>
      <c r="AF35" s="115"/>
      <c r="AG35" s="115"/>
      <c r="AH35" s="115"/>
      <c r="AI35" s="115"/>
      <c r="AJ35" s="130">
        <v>2</v>
      </c>
      <c r="AK35" s="130">
        <v>2</v>
      </c>
      <c r="AL35" s="115"/>
      <c r="AM35" s="115"/>
      <c r="AN35" s="130">
        <v>3</v>
      </c>
      <c r="AO35" s="130">
        <v>1</v>
      </c>
      <c r="AP35" s="115"/>
      <c r="AQ35" s="118"/>
      <c r="AR35" s="89">
        <f t="shared" si="1"/>
        <v>50</v>
      </c>
    </row>
    <row r="36" spans="1:44" ht="14.95" customHeight="1" x14ac:dyDescent="0.25">
      <c r="A36" s="55">
        <v>45292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31">
        <v>3</v>
      </c>
      <c r="P36" s="115"/>
      <c r="Q36" s="131">
        <v>3</v>
      </c>
      <c r="R36" s="131">
        <v>4</v>
      </c>
      <c r="S36" s="131">
        <v>3</v>
      </c>
      <c r="T36" s="115"/>
      <c r="U36" s="131">
        <v>2</v>
      </c>
      <c r="V36" s="131">
        <v>1</v>
      </c>
      <c r="W36" s="131">
        <v>3</v>
      </c>
      <c r="X36" s="131">
        <v>3</v>
      </c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31">
        <v>3</v>
      </c>
      <c r="AO36" s="131">
        <v>2</v>
      </c>
      <c r="AP36" s="115"/>
      <c r="AQ36" s="118"/>
      <c r="AR36" s="89">
        <f t="shared" si="1"/>
        <v>27</v>
      </c>
    </row>
    <row r="37" spans="1:44" ht="14.95" customHeight="1" x14ac:dyDescent="0.25">
      <c r="A37" s="55">
        <v>45294</v>
      </c>
      <c r="B37" s="115"/>
      <c r="C37" s="115"/>
      <c r="D37" s="115"/>
      <c r="E37" s="115"/>
      <c r="F37" s="115"/>
      <c r="G37" s="115"/>
      <c r="H37" s="115"/>
      <c r="I37" s="115"/>
      <c r="J37" s="131">
        <v>1</v>
      </c>
      <c r="K37" s="115"/>
      <c r="L37" s="115"/>
      <c r="M37" s="115"/>
      <c r="N37" s="131">
        <v>1</v>
      </c>
      <c r="O37" s="115"/>
      <c r="P37" s="115"/>
      <c r="Q37" s="131">
        <v>4</v>
      </c>
      <c r="R37" s="131">
        <v>3</v>
      </c>
      <c r="S37" s="131">
        <v>4</v>
      </c>
      <c r="T37" s="115"/>
      <c r="U37" s="131">
        <v>3</v>
      </c>
      <c r="V37" s="115"/>
      <c r="W37" s="131">
        <v>3</v>
      </c>
      <c r="X37" s="131">
        <v>4</v>
      </c>
      <c r="Y37" s="115"/>
      <c r="Z37" s="115"/>
      <c r="AA37" s="115"/>
      <c r="AB37" s="115"/>
      <c r="AC37" s="131">
        <v>2</v>
      </c>
      <c r="AD37" s="131">
        <v>3</v>
      </c>
      <c r="AE37" s="131">
        <v>1</v>
      </c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8"/>
      <c r="AR37" s="89">
        <f t="shared" si="1"/>
        <v>29</v>
      </c>
    </row>
    <row r="38" spans="1:44" ht="14.95" customHeight="1" x14ac:dyDescent="0.25">
      <c r="A38" s="55">
        <v>45297</v>
      </c>
      <c r="B38" s="131">
        <v>2</v>
      </c>
      <c r="C38" s="131">
        <v>1</v>
      </c>
      <c r="D38" s="131">
        <v>1</v>
      </c>
      <c r="E38" s="131">
        <v>2</v>
      </c>
      <c r="F38" s="115"/>
      <c r="G38" s="115"/>
      <c r="H38" s="115"/>
      <c r="I38" s="131">
        <v>2</v>
      </c>
      <c r="J38" s="131">
        <v>1</v>
      </c>
      <c r="K38" s="115"/>
      <c r="L38" s="115"/>
      <c r="M38" s="115"/>
      <c r="N38" s="131">
        <v>2</v>
      </c>
      <c r="O38" s="131">
        <v>3</v>
      </c>
      <c r="P38" s="115"/>
      <c r="Q38" s="131">
        <v>2</v>
      </c>
      <c r="R38" s="131">
        <v>7</v>
      </c>
      <c r="S38" s="131">
        <v>2</v>
      </c>
      <c r="T38" s="115"/>
      <c r="U38" s="131">
        <v>6</v>
      </c>
      <c r="V38" s="131">
        <v>2</v>
      </c>
      <c r="W38" s="131">
        <v>3</v>
      </c>
      <c r="X38" s="131">
        <v>4</v>
      </c>
      <c r="Y38" s="131">
        <v>2</v>
      </c>
      <c r="Z38" s="115"/>
      <c r="AA38" s="131">
        <v>3</v>
      </c>
      <c r="AB38" s="131">
        <v>1</v>
      </c>
      <c r="AC38" s="115"/>
      <c r="AD38" s="115"/>
      <c r="AE38" s="131">
        <v>3</v>
      </c>
      <c r="AF38" s="115"/>
      <c r="AG38" s="115"/>
      <c r="AH38" s="115"/>
      <c r="AI38" s="115"/>
      <c r="AJ38" s="115"/>
      <c r="AK38" s="115"/>
      <c r="AL38" s="115"/>
      <c r="AM38" s="115"/>
      <c r="AN38" s="131">
        <v>1</v>
      </c>
      <c r="AO38" s="115"/>
      <c r="AP38" s="115"/>
      <c r="AQ38" s="118"/>
      <c r="AR38" s="89">
        <f t="shared" si="1"/>
        <v>50</v>
      </c>
    </row>
    <row r="39" spans="1:44" ht="14.95" customHeight="1" x14ac:dyDescent="0.25">
      <c r="A39" s="55">
        <v>45298</v>
      </c>
      <c r="B39" s="115"/>
      <c r="C39" s="131">
        <v>2</v>
      </c>
      <c r="D39" s="131">
        <v>1</v>
      </c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31">
        <v>1</v>
      </c>
      <c r="R39" s="131">
        <v>4</v>
      </c>
      <c r="S39" s="131">
        <v>4</v>
      </c>
      <c r="T39" s="115"/>
      <c r="U39" s="131">
        <v>2</v>
      </c>
      <c r="V39" s="115"/>
      <c r="W39" s="131">
        <v>2</v>
      </c>
      <c r="X39" s="131">
        <v>3</v>
      </c>
      <c r="Y39" s="115"/>
      <c r="Z39" s="115"/>
      <c r="AA39" s="115"/>
      <c r="AB39" s="131">
        <v>1</v>
      </c>
      <c r="AC39" s="115"/>
      <c r="AD39" s="131">
        <v>3</v>
      </c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8"/>
      <c r="AR39" s="89">
        <f t="shared" si="1"/>
        <v>23</v>
      </c>
    </row>
    <row r="40" spans="1:44" ht="14.95" customHeight="1" x14ac:dyDescent="0.25">
      <c r="A40" s="55">
        <v>45301</v>
      </c>
      <c r="B40" s="115"/>
      <c r="C40" s="131">
        <v>1</v>
      </c>
      <c r="D40" s="131">
        <v>2</v>
      </c>
      <c r="E40" s="131">
        <v>1</v>
      </c>
      <c r="F40" s="115"/>
      <c r="G40" s="115"/>
      <c r="H40" s="115"/>
      <c r="I40" s="131">
        <v>2</v>
      </c>
      <c r="J40" s="115"/>
      <c r="K40" s="115"/>
      <c r="L40" s="115"/>
      <c r="M40" s="115"/>
      <c r="N40" s="115"/>
      <c r="O40" s="115"/>
      <c r="P40" s="115"/>
      <c r="Q40" s="131">
        <v>3</v>
      </c>
      <c r="R40" s="131">
        <v>6</v>
      </c>
      <c r="S40" s="131">
        <v>4</v>
      </c>
      <c r="T40" s="115"/>
      <c r="U40" s="131">
        <v>6</v>
      </c>
      <c r="V40" s="115"/>
      <c r="W40" s="131">
        <v>4</v>
      </c>
      <c r="X40" s="131">
        <v>4</v>
      </c>
      <c r="Y40" s="131">
        <v>2</v>
      </c>
      <c r="Z40" s="131">
        <v>2</v>
      </c>
      <c r="AA40" s="131">
        <v>1</v>
      </c>
      <c r="AB40" s="131">
        <v>2</v>
      </c>
      <c r="AC40" s="131">
        <v>3</v>
      </c>
      <c r="AD40" s="131">
        <v>3</v>
      </c>
      <c r="AE40" s="115"/>
      <c r="AF40" s="115"/>
      <c r="AG40" s="115"/>
      <c r="AH40" s="115"/>
      <c r="AI40" s="115"/>
      <c r="AJ40" s="131">
        <v>4</v>
      </c>
      <c r="AK40" s="115"/>
      <c r="AL40" s="115"/>
      <c r="AM40" s="115"/>
      <c r="AN40" s="131">
        <v>2</v>
      </c>
      <c r="AO40" s="115"/>
      <c r="AP40" s="115"/>
      <c r="AQ40" s="118"/>
      <c r="AR40" s="89">
        <f t="shared" si="1"/>
        <v>52</v>
      </c>
    </row>
    <row r="41" spans="1:44" ht="14.95" customHeight="1" x14ac:dyDescent="0.25">
      <c r="A41" s="55">
        <v>45304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31">
        <v>4</v>
      </c>
      <c r="R41" s="131">
        <v>4</v>
      </c>
      <c r="S41" s="131">
        <v>3</v>
      </c>
      <c r="T41" s="115"/>
      <c r="U41" s="131">
        <v>2</v>
      </c>
      <c r="V41" s="115"/>
      <c r="W41" s="131">
        <v>2</v>
      </c>
      <c r="X41" s="131">
        <v>4</v>
      </c>
      <c r="Y41" s="115"/>
      <c r="Z41" s="115"/>
      <c r="AA41" s="131">
        <v>4</v>
      </c>
      <c r="AB41" s="115"/>
      <c r="AC41" s="115"/>
      <c r="AD41" s="115"/>
      <c r="AE41" s="115"/>
      <c r="AF41" s="115"/>
      <c r="AG41" s="115"/>
      <c r="AH41" s="115"/>
      <c r="AI41" s="115"/>
      <c r="AJ41" s="131">
        <v>2</v>
      </c>
      <c r="AK41" s="115"/>
      <c r="AL41" s="115"/>
      <c r="AM41" s="115"/>
      <c r="AN41" s="131">
        <v>3</v>
      </c>
      <c r="AO41" s="131">
        <v>2</v>
      </c>
      <c r="AP41" s="115"/>
      <c r="AQ41" s="118"/>
      <c r="AR41" s="89">
        <f t="shared" si="1"/>
        <v>30</v>
      </c>
    </row>
    <row r="42" spans="1:44" ht="14.95" customHeight="1" x14ac:dyDescent="0.25">
      <c r="A42" s="55">
        <v>45305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31">
        <v>2</v>
      </c>
      <c r="R42" s="131">
        <v>2</v>
      </c>
      <c r="S42" s="131">
        <v>4</v>
      </c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31">
        <v>3</v>
      </c>
      <c r="AO42" s="115"/>
      <c r="AP42" s="115"/>
      <c r="AQ42" s="118"/>
      <c r="AR42" s="89">
        <f t="shared" si="1"/>
        <v>11</v>
      </c>
    </row>
    <row r="43" spans="1:44" ht="14.95" customHeight="1" x14ac:dyDescent="0.25">
      <c r="A43" s="55">
        <v>45308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31">
        <v>4</v>
      </c>
      <c r="R43" s="131">
        <v>3</v>
      </c>
      <c r="S43" s="131">
        <v>5</v>
      </c>
      <c r="T43" s="115"/>
      <c r="U43" s="115"/>
      <c r="V43" s="115"/>
      <c r="W43" s="115"/>
      <c r="X43" s="131">
        <v>2</v>
      </c>
      <c r="Y43" s="115"/>
      <c r="Z43" s="115"/>
      <c r="AA43" s="115"/>
      <c r="AB43" s="115"/>
      <c r="AC43" s="115"/>
      <c r="AD43" s="131">
        <v>1</v>
      </c>
      <c r="AE43" s="115"/>
      <c r="AF43" s="115"/>
      <c r="AG43" s="115"/>
      <c r="AH43" s="115"/>
      <c r="AI43" s="115"/>
      <c r="AJ43" s="115"/>
      <c r="AK43" s="115"/>
      <c r="AL43" s="115"/>
      <c r="AM43" s="115"/>
      <c r="AN43" s="131">
        <v>2</v>
      </c>
      <c r="AO43" s="115"/>
      <c r="AP43" s="115"/>
      <c r="AQ43" s="118"/>
      <c r="AR43" s="89">
        <f t="shared" si="1"/>
        <v>17</v>
      </c>
    </row>
    <row r="44" spans="1:44" ht="14.95" customHeight="1" x14ac:dyDescent="0.25">
      <c r="A44" s="55">
        <v>45311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31">
        <v>2</v>
      </c>
      <c r="R44" s="131">
        <v>1</v>
      </c>
      <c r="S44" s="131">
        <v>4</v>
      </c>
      <c r="T44" s="115"/>
      <c r="U44" s="115"/>
      <c r="V44" s="115"/>
      <c r="W44" s="115"/>
      <c r="X44" s="131">
        <v>4</v>
      </c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31">
        <v>2</v>
      </c>
      <c r="AO44" s="115"/>
      <c r="AP44" s="115"/>
      <c r="AQ44" s="118"/>
      <c r="AR44" s="89">
        <f t="shared" si="1"/>
        <v>13</v>
      </c>
    </row>
    <row r="45" spans="1:44" ht="14.95" customHeight="1" x14ac:dyDescent="0.25">
      <c r="A45" s="55">
        <v>45312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31">
        <v>4</v>
      </c>
      <c r="R45" s="131">
        <v>3</v>
      </c>
      <c r="S45" s="131">
        <v>4</v>
      </c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8"/>
      <c r="AR45" s="89">
        <f t="shared" si="1"/>
        <v>11</v>
      </c>
    </row>
    <row r="46" spans="1:44" ht="14.95" customHeight="1" x14ac:dyDescent="0.25">
      <c r="A46" s="55">
        <v>45315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31">
        <v>4</v>
      </c>
      <c r="R46" s="131">
        <v>6</v>
      </c>
      <c r="S46" s="131">
        <v>2</v>
      </c>
      <c r="T46" s="115"/>
      <c r="U46" s="131">
        <v>1</v>
      </c>
      <c r="V46" s="131">
        <v>1</v>
      </c>
      <c r="W46" s="115"/>
      <c r="X46" s="131">
        <v>3</v>
      </c>
      <c r="Y46" s="115"/>
      <c r="Z46" s="115"/>
      <c r="AA46" s="115"/>
      <c r="AB46" s="131">
        <v>2</v>
      </c>
      <c r="AC46" s="131">
        <v>1</v>
      </c>
      <c r="AD46" s="131">
        <v>3</v>
      </c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88">
        <v>2</v>
      </c>
      <c r="AR46" s="89">
        <f t="shared" si="1"/>
        <v>25</v>
      </c>
    </row>
    <row r="47" spans="1:44" ht="14.95" customHeight="1" x14ac:dyDescent="0.25">
      <c r="A47" s="55">
        <v>45318</v>
      </c>
      <c r="B47" s="115"/>
      <c r="C47" s="115"/>
      <c r="D47" s="115"/>
      <c r="E47" s="131">
        <v>3</v>
      </c>
      <c r="F47" s="115"/>
      <c r="G47" s="115"/>
      <c r="H47" s="115"/>
      <c r="I47" s="115"/>
      <c r="J47" s="115"/>
      <c r="K47" s="115"/>
      <c r="L47" s="115"/>
      <c r="M47" s="115"/>
      <c r="N47" s="131">
        <v>1</v>
      </c>
      <c r="O47" s="115"/>
      <c r="P47" s="115"/>
      <c r="Q47" s="131">
        <v>4</v>
      </c>
      <c r="R47" s="131">
        <v>4</v>
      </c>
      <c r="S47" s="131">
        <v>4</v>
      </c>
      <c r="T47" s="115"/>
      <c r="U47" s="115"/>
      <c r="V47" s="115"/>
      <c r="W47" s="115"/>
      <c r="X47" s="131">
        <v>2</v>
      </c>
      <c r="Y47" s="115"/>
      <c r="Z47" s="115"/>
      <c r="AA47" s="131">
        <v>3</v>
      </c>
      <c r="AB47" s="115"/>
      <c r="AC47" s="131">
        <v>5</v>
      </c>
      <c r="AD47" s="131">
        <v>2</v>
      </c>
      <c r="AE47" s="131">
        <v>5</v>
      </c>
      <c r="AF47" s="115"/>
      <c r="AG47" s="115"/>
      <c r="AH47" s="115"/>
      <c r="AI47" s="115"/>
      <c r="AJ47" s="115"/>
      <c r="AK47" s="131">
        <v>2</v>
      </c>
      <c r="AL47" s="115"/>
      <c r="AM47" s="115"/>
      <c r="AN47" s="131">
        <v>3</v>
      </c>
      <c r="AO47" s="131">
        <v>1</v>
      </c>
      <c r="AP47" s="115"/>
      <c r="AQ47" s="118"/>
      <c r="AR47" s="89">
        <f t="shared" si="1"/>
        <v>39</v>
      </c>
    </row>
    <row r="48" spans="1:44" ht="14.95" customHeight="1" x14ac:dyDescent="0.25">
      <c r="A48" s="55">
        <v>45319</v>
      </c>
      <c r="B48" s="115"/>
      <c r="C48" s="115"/>
      <c r="D48" s="115"/>
      <c r="E48" s="131">
        <v>1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31">
        <v>4</v>
      </c>
      <c r="R48" s="131">
        <v>5</v>
      </c>
      <c r="S48" s="131">
        <v>4</v>
      </c>
      <c r="T48" s="115"/>
      <c r="U48" s="115"/>
      <c r="V48" s="115"/>
      <c r="W48" s="115"/>
      <c r="X48" s="115"/>
      <c r="Y48" s="115"/>
      <c r="Z48" s="115"/>
      <c r="AA48" s="115"/>
      <c r="AB48" s="131">
        <v>3</v>
      </c>
      <c r="AC48" s="131">
        <v>1</v>
      </c>
      <c r="AD48" s="131">
        <v>4</v>
      </c>
      <c r="AE48" s="131">
        <v>3</v>
      </c>
      <c r="AF48" s="115"/>
      <c r="AG48" s="115"/>
      <c r="AH48" s="115"/>
      <c r="AI48" s="115"/>
      <c r="AJ48" s="115"/>
      <c r="AK48" s="131">
        <v>2</v>
      </c>
      <c r="AL48" s="115"/>
      <c r="AM48" s="115"/>
      <c r="AN48" s="115"/>
      <c r="AO48" s="131">
        <v>1</v>
      </c>
      <c r="AP48" s="115"/>
      <c r="AQ48" s="118"/>
      <c r="AR48" s="89">
        <f t="shared" si="1"/>
        <v>28</v>
      </c>
    </row>
    <row r="49" spans="1:44" ht="14.95" customHeight="1" thickBot="1" x14ac:dyDescent="0.3">
      <c r="A49" s="98">
        <v>45325</v>
      </c>
      <c r="B49" s="126"/>
      <c r="C49" s="126"/>
      <c r="D49" s="126"/>
      <c r="E49" s="126"/>
      <c r="F49" s="126"/>
      <c r="G49" s="126"/>
      <c r="H49" s="126"/>
      <c r="I49" s="126">
        <v>3</v>
      </c>
      <c r="J49" s="126"/>
      <c r="K49" s="126"/>
      <c r="L49" s="126"/>
      <c r="M49" s="126"/>
      <c r="N49" s="126"/>
      <c r="O49" s="126"/>
      <c r="P49" s="126"/>
      <c r="Q49" s="126">
        <v>3</v>
      </c>
      <c r="R49" s="126">
        <v>3</v>
      </c>
      <c r="S49" s="126">
        <v>3</v>
      </c>
      <c r="T49" s="126"/>
      <c r="U49" s="126"/>
      <c r="V49" s="126"/>
      <c r="W49" s="126">
        <v>1</v>
      </c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4"/>
      <c r="AR49" s="62">
        <f t="shared" si="1"/>
        <v>13</v>
      </c>
    </row>
    <row r="50" spans="1:44" s="8" customFormat="1" ht="14.95" customHeight="1" thickTop="1" x14ac:dyDescent="0.25">
      <c r="A50" s="47" t="s">
        <v>60</v>
      </c>
      <c r="B50" s="48" t="s">
        <v>26</v>
      </c>
      <c r="C50" s="48" t="s">
        <v>27</v>
      </c>
      <c r="D50" s="48" t="s">
        <v>28</v>
      </c>
      <c r="E50" s="48" t="s">
        <v>29</v>
      </c>
      <c r="F50" s="48" t="s">
        <v>48</v>
      </c>
      <c r="G50" s="48" t="s">
        <v>9</v>
      </c>
      <c r="H50" s="48" t="s">
        <v>8</v>
      </c>
      <c r="I50" s="48" t="s">
        <v>7</v>
      </c>
      <c r="J50" s="48" t="s">
        <v>10</v>
      </c>
      <c r="K50" s="48" t="s">
        <v>30</v>
      </c>
      <c r="L50" s="48" t="s">
        <v>31</v>
      </c>
      <c r="M50" s="48" t="s">
        <v>32</v>
      </c>
      <c r="N50" s="48" t="s">
        <v>33</v>
      </c>
      <c r="O50" s="48" t="s">
        <v>34</v>
      </c>
      <c r="P50" s="48" t="s">
        <v>35</v>
      </c>
      <c r="Q50" s="48" t="s">
        <v>11</v>
      </c>
      <c r="R50" s="48" t="s">
        <v>12</v>
      </c>
      <c r="S50" s="48" t="s">
        <v>13</v>
      </c>
      <c r="T50" s="48" t="s">
        <v>14</v>
      </c>
      <c r="U50" s="48" t="s">
        <v>15</v>
      </c>
      <c r="V50" s="48" t="s">
        <v>16</v>
      </c>
      <c r="W50" s="48" t="s">
        <v>17</v>
      </c>
      <c r="X50" s="48" t="s">
        <v>18</v>
      </c>
      <c r="Y50" s="48" t="s">
        <v>19</v>
      </c>
      <c r="Z50" s="48" t="s">
        <v>20</v>
      </c>
      <c r="AA50" s="48" t="s">
        <v>21</v>
      </c>
      <c r="AB50" s="48" t="s">
        <v>22</v>
      </c>
      <c r="AC50" s="48" t="s">
        <v>23</v>
      </c>
      <c r="AD50" s="48" t="s">
        <v>24</v>
      </c>
      <c r="AE50" s="48" t="s">
        <v>25</v>
      </c>
      <c r="AF50" s="48">
        <v>40</v>
      </c>
      <c r="AG50" s="48">
        <v>41</v>
      </c>
      <c r="AH50" s="48">
        <v>42</v>
      </c>
      <c r="AI50" s="48">
        <v>43</v>
      </c>
      <c r="AJ50" s="48">
        <v>44</v>
      </c>
      <c r="AK50" s="48">
        <v>45</v>
      </c>
      <c r="AL50" s="48">
        <v>46</v>
      </c>
      <c r="AM50" s="48">
        <v>47</v>
      </c>
      <c r="AN50" s="48">
        <v>48</v>
      </c>
      <c r="AO50" s="48" t="s">
        <v>45</v>
      </c>
      <c r="AP50" s="48" t="s">
        <v>46</v>
      </c>
      <c r="AQ50" s="49" t="s">
        <v>47</v>
      </c>
      <c r="AR50" s="50"/>
    </row>
    <row r="51" spans="1:44" s="36" customFormat="1" ht="14.95" customHeight="1" thickBot="1" x14ac:dyDescent="0.3">
      <c r="A51" s="51" t="s">
        <v>56</v>
      </c>
      <c r="B51" s="52">
        <f t="shared" ref="B51:AR51" si="2">SUM(B2:B49)</f>
        <v>2</v>
      </c>
      <c r="C51" s="52">
        <f t="shared" si="2"/>
        <v>16</v>
      </c>
      <c r="D51" s="52">
        <f t="shared" si="2"/>
        <v>39</v>
      </c>
      <c r="E51" s="52">
        <f t="shared" si="2"/>
        <v>53</v>
      </c>
      <c r="F51" s="52">
        <f t="shared" si="2"/>
        <v>9</v>
      </c>
      <c r="G51" s="52">
        <f t="shared" si="2"/>
        <v>1</v>
      </c>
      <c r="H51" s="52">
        <f t="shared" si="2"/>
        <v>2</v>
      </c>
      <c r="I51" s="52">
        <f t="shared" si="2"/>
        <v>32</v>
      </c>
      <c r="J51" s="52">
        <f t="shared" si="2"/>
        <v>25</v>
      </c>
      <c r="K51" s="52">
        <f t="shared" si="2"/>
        <v>1</v>
      </c>
      <c r="L51" s="52">
        <f t="shared" si="2"/>
        <v>2</v>
      </c>
      <c r="M51" s="52">
        <f t="shared" si="2"/>
        <v>20</v>
      </c>
      <c r="N51" s="52">
        <f t="shared" si="2"/>
        <v>48</v>
      </c>
      <c r="O51" s="52">
        <f t="shared" si="2"/>
        <v>22</v>
      </c>
      <c r="P51" s="52">
        <f t="shared" si="2"/>
        <v>3</v>
      </c>
      <c r="Q51" s="52">
        <f t="shared" si="2"/>
        <v>142</v>
      </c>
      <c r="R51" s="52">
        <f t="shared" si="2"/>
        <v>173</v>
      </c>
      <c r="S51" s="52">
        <f t="shared" si="2"/>
        <v>194</v>
      </c>
      <c r="T51" s="52">
        <f t="shared" si="2"/>
        <v>3</v>
      </c>
      <c r="U51" s="52">
        <f t="shared" si="2"/>
        <v>138</v>
      </c>
      <c r="V51" s="52">
        <f t="shared" si="2"/>
        <v>52</v>
      </c>
      <c r="W51" s="52">
        <f t="shared" si="2"/>
        <v>125</v>
      </c>
      <c r="X51" s="52">
        <f t="shared" si="2"/>
        <v>142</v>
      </c>
      <c r="Y51" s="52">
        <f t="shared" si="2"/>
        <v>68</v>
      </c>
      <c r="Z51" s="52">
        <f t="shared" si="2"/>
        <v>21</v>
      </c>
      <c r="AA51" s="52">
        <f t="shared" si="2"/>
        <v>71</v>
      </c>
      <c r="AB51" s="52">
        <f t="shared" si="2"/>
        <v>69</v>
      </c>
      <c r="AC51" s="52">
        <f t="shared" si="2"/>
        <v>60</v>
      </c>
      <c r="AD51" s="52">
        <f t="shared" si="2"/>
        <v>76</v>
      </c>
      <c r="AE51" s="52">
        <f t="shared" si="2"/>
        <v>40</v>
      </c>
      <c r="AF51" s="52">
        <f t="shared" si="2"/>
        <v>0</v>
      </c>
      <c r="AG51" s="52">
        <f t="shared" si="2"/>
        <v>0</v>
      </c>
      <c r="AH51" s="52">
        <f t="shared" si="2"/>
        <v>0</v>
      </c>
      <c r="AI51" s="52">
        <f t="shared" si="2"/>
        <v>0</v>
      </c>
      <c r="AJ51" s="52">
        <f t="shared" si="2"/>
        <v>9</v>
      </c>
      <c r="AK51" s="52">
        <f t="shared" si="2"/>
        <v>9</v>
      </c>
      <c r="AL51" s="52">
        <f t="shared" si="2"/>
        <v>0</v>
      </c>
      <c r="AM51" s="52">
        <f t="shared" si="2"/>
        <v>0</v>
      </c>
      <c r="AN51" s="52">
        <f t="shared" si="2"/>
        <v>45</v>
      </c>
      <c r="AO51" s="52">
        <f t="shared" si="2"/>
        <v>15</v>
      </c>
      <c r="AP51" s="52">
        <f t="shared" si="2"/>
        <v>0</v>
      </c>
      <c r="AQ51" s="53">
        <f t="shared" si="2"/>
        <v>8</v>
      </c>
      <c r="AR51" s="54">
        <f t="shared" si="2"/>
        <v>1735</v>
      </c>
    </row>
    <row r="52" spans="1:44" ht="14.95" customHeight="1" thickTop="1" x14ac:dyDescent="0.2"/>
    <row r="53" spans="1:44" ht="14.95" customHeight="1" x14ac:dyDescent="0.2">
      <c r="F53" s="140"/>
      <c r="G53" s="141"/>
      <c r="H53" s="137" t="s">
        <v>52</v>
      </c>
      <c r="I53" s="138"/>
      <c r="J53" s="138"/>
      <c r="K53" s="138"/>
      <c r="L53" s="138"/>
      <c r="M53" s="138"/>
      <c r="N53" s="138"/>
      <c r="O53" s="139"/>
    </row>
    <row r="55" spans="1:44" ht="14.95" customHeight="1" x14ac:dyDescent="0.2">
      <c r="F55" s="142"/>
      <c r="G55" s="143"/>
      <c r="H55" s="80" t="s">
        <v>51</v>
      </c>
      <c r="I55" s="77"/>
      <c r="J55" s="77"/>
      <c r="K55" s="77"/>
    </row>
    <row r="57" spans="1:44" ht="14.95" customHeight="1" x14ac:dyDescent="0.2">
      <c r="F57" s="132"/>
      <c r="G57" s="133"/>
      <c r="H57" s="134" t="s">
        <v>78</v>
      </c>
      <c r="I57" s="135"/>
      <c r="J57" s="135"/>
      <c r="K57" s="136"/>
    </row>
  </sheetData>
  <mergeCells count="5">
    <mergeCell ref="F57:G57"/>
    <mergeCell ref="H57:K57"/>
    <mergeCell ref="H53:O53"/>
    <mergeCell ref="F53:G53"/>
    <mergeCell ref="F55:G55"/>
  </mergeCells>
  <phoneticPr fontId="0" type="noConversion"/>
  <pageMargins left="0.25" right="0.25" top="0.75" bottom="0.5" header="0.25" footer="0.5"/>
  <pageSetup scale="57" orientation="landscape" horizontalDpi="4294967293" r:id="rId1"/>
  <headerFooter alignWithMargins="0">
    <oddHeader>&amp;C&amp;24 2021/22 Total Hunters by Blind Number (McCormack Unit)</oddHeader>
  </headerFooter>
  <ignoredErrors>
    <ignoredError sqref="Q50:AE50 AO50:AQ50" numberStoredAsText="1"/>
    <ignoredError sqref="AF51:AN51 AR2:AR47 AR48:AR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T54"/>
  <sheetViews>
    <sheetView zoomScaleNormal="100" workbookViewId="0">
      <pane ySplit="1" topLeftCell="A17" activePane="bottomLeft" state="frozen"/>
      <selection pane="bottomLeft" activeCell="AJ43" sqref="AJ43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7" t="s">
        <v>49</v>
      </c>
    </row>
    <row r="2" spans="1:44" ht="14.95" customHeight="1" thickTop="1" x14ac:dyDescent="0.2">
      <c r="A2" s="64">
        <f>'==HUNTER by BLIND=='!A2</f>
        <v>45213</v>
      </c>
      <c r="B2" s="119"/>
      <c r="C2" s="119"/>
      <c r="D2" s="65">
        <v>6</v>
      </c>
      <c r="E2" s="65">
        <v>3</v>
      </c>
      <c r="F2" s="119"/>
      <c r="G2" s="119"/>
      <c r="H2" s="119"/>
      <c r="I2" s="65">
        <v>0</v>
      </c>
      <c r="J2" s="119"/>
      <c r="K2" s="119"/>
      <c r="L2" s="119"/>
      <c r="M2" s="65">
        <v>0</v>
      </c>
      <c r="N2" s="65">
        <v>1</v>
      </c>
      <c r="O2" s="119"/>
      <c r="P2" s="119"/>
      <c r="Q2" s="65">
        <v>1</v>
      </c>
      <c r="R2" s="65">
        <v>26</v>
      </c>
      <c r="S2" s="65">
        <v>22</v>
      </c>
      <c r="T2" s="119"/>
      <c r="U2" s="65">
        <v>13</v>
      </c>
      <c r="V2" s="65">
        <v>9</v>
      </c>
      <c r="W2" s="65">
        <v>9</v>
      </c>
      <c r="X2" s="65">
        <v>13</v>
      </c>
      <c r="Y2" s="65">
        <v>1</v>
      </c>
      <c r="Z2" s="65">
        <v>0</v>
      </c>
      <c r="AA2" s="65">
        <v>1</v>
      </c>
      <c r="AB2" s="65">
        <v>2</v>
      </c>
      <c r="AC2" s="65">
        <v>5</v>
      </c>
      <c r="AD2" s="65">
        <v>1</v>
      </c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21"/>
      <c r="AR2" s="66">
        <f t="shared" ref="AR2:AR11" si="0">SUM(B2:AQ2)</f>
        <v>113</v>
      </c>
    </row>
    <row r="3" spans="1:44" ht="14.95" customHeight="1" x14ac:dyDescent="0.2">
      <c r="A3" s="64">
        <f>'==HUNTER by BLIND=='!A3</f>
        <v>45214</v>
      </c>
      <c r="B3" s="120"/>
      <c r="C3" s="120"/>
      <c r="D3" s="14">
        <v>0</v>
      </c>
      <c r="E3" s="14">
        <v>1</v>
      </c>
      <c r="F3" s="120"/>
      <c r="G3" s="120"/>
      <c r="H3" s="120"/>
      <c r="I3" s="14">
        <v>0</v>
      </c>
      <c r="J3" s="14">
        <v>1</v>
      </c>
      <c r="K3" s="120"/>
      <c r="L3" s="120"/>
      <c r="M3" s="14">
        <v>1</v>
      </c>
      <c r="N3" s="14">
        <v>0</v>
      </c>
      <c r="O3" s="120"/>
      <c r="P3" s="120"/>
      <c r="Q3" s="14">
        <v>1</v>
      </c>
      <c r="R3" s="14">
        <v>0</v>
      </c>
      <c r="S3" s="14">
        <v>3</v>
      </c>
      <c r="T3" s="120"/>
      <c r="U3" s="14">
        <v>0</v>
      </c>
      <c r="V3" s="120"/>
      <c r="W3" s="14">
        <v>0</v>
      </c>
      <c r="X3" s="14">
        <v>0</v>
      </c>
      <c r="Y3" s="14">
        <v>0</v>
      </c>
      <c r="Z3" s="120"/>
      <c r="AA3" s="14">
        <v>0</v>
      </c>
      <c r="AB3" s="120"/>
      <c r="AC3" s="14">
        <v>3</v>
      </c>
      <c r="AD3" s="120"/>
      <c r="AE3" s="14">
        <v>1</v>
      </c>
      <c r="AF3" s="120"/>
      <c r="AG3" s="120"/>
      <c r="AH3" s="120"/>
      <c r="AI3" s="120"/>
      <c r="AJ3" s="120"/>
      <c r="AK3" s="14">
        <v>0</v>
      </c>
      <c r="AL3" s="120"/>
      <c r="AM3" s="120"/>
      <c r="AN3" s="120"/>
      <c r="AO3" s="120"/>
      <c r="AP3" s="120"/>
      <c r="AQ3" s="122"/>
      <c r="AR3" s="5">
        <f t="shared" si="0"/>
        <v>11</v>
      </c>
    </row>
    <row r="4" spans="1:44" ht="14.95" customHeight="1" x14ac:dyDescent="0.2">
      <c r="A4" s="64">
        <f>'==HUNTER by BLIND=='!A4</f>
        <v>45217</v>
      </c>
      <c r="B4" s="120"/>
      <c r="C4" s="120"/>
      <c r="D4" s="120"/>
      <c r="E4" s="14">
        <v>0</v>
      </c>
      <c r="F4" s="120"/>
      <c r="G4" s="120"/>
      <c r="H4" s="120"/>
      <c r="I4" s="120"/>
      <c r="J4" s="14"/>
      <c r="K4" s="120"/>
      <c r="L4" s="120"/>
      <c r="M4" s="14">
        <v>2</v>
      </c>
      <c r="N4" s="14">
        <v>2</v>
      </c>
      <c r="O4" s="14">
        <v>3</v>
      </c>
      <c r="P4" s="120"/>
      <c r="Q4" s="14">
        <v>2</v>
      </c>
      <c r="R4" s="14">
        <v>4</v>
      </c>
      <c r="S4" s="14">
        <v>23</v>
      </c>
      <c r="T4" s="120"/>
      <c r="U4" s="14">
        <v>5</v>
      </c>
      <c r="V4" s="120"/>
      <c r="W4" s="14">
        <v>11</v>
      </c>
      <c r="X4" s="14">
        <v>1</v>
      </c>
      <c r="Y4" s="14">
        <v>2</v>
      </c>
      <c r="Z4" s="120"/>
      <c r="AA4" s="14">
        <v>4</v>
      </c>
      <c r="AB4" s="120"/>
      <c r="AC4" s="14">
        <v>2</v>
      </c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2"/>
      <c r="AR4" s="5">
        <f t="shared" si="0"/>
        <v>61</v>
      </c>
    </row>
    <row r="5" spans="1:44" ht="14.95" customHeight="1" x14ac:dyDescent="0.2">
      <c r="A5" s="64">
        <f>'==HUNTER by BLIND=='!A5</f>
        <v>45220</v>
      </c>
      <c r="B5" s="120"/>
      <c r="C5" s="120"/>
      <c r="D5" s="120"/>
      <c r="E5" s="14">
        <v>1</v>
      </c>
      <c r="F5" s="120"/>
      <c r="G5" s="120"/>
      <c r="H5" s="120"/>
      <c r="I5" s="120"/>
      <c r="J5" s="14">
        <v>0</v>
      </c>
      <c r="K5" s="120"/>
      <c r="L5" s="120"/>
      <c r="M5" s="120"/>
      <c r="N5" s="14">
        <v>0</v>
      </c>
      <c r="O5" s="14">
        <v>0</v>
      </c>
      <c r="P5" s="120"/>
      <c r="Q5" s="14">
        <v>0</v>
      </c>
      <c r="R5" s="14">
        <v>7</v>
      </c>
      <c r="S5" s="14">
        <v>22</v>
      </c>
      <c r="T5" s="120"/>
      <c r="U5" s="14">
        <v>6</v>
      </c>
      <c r="V5" s="120"/>
      <c r="W5" s="14">
        <v>0</v>
      </c>
      <c r="X5" s="14">
        <v>5</v>
      </c>
      <c r="Y5" s="14">
        <v>6</v>
      </c>
      <c r="Z5" s="120"/>
      <c r="AA5" s="14">
        <v>2</v>
      </c>
      <c r="AB5" s="120"/>
      <c r="AC5" s="14">
        <v>0</v>
      </c>
      <c r="AD5" s="14">
        <v>0</v>
      </c>
      <c r="AE5" s="120"/>
      <c r="AF5" s="120"/>
      <c r="AG5" s="120"/>
      <c r="AH5" s="120"/>
      <c r="AI5" s="120"/>
      <c r="AJ5" s="14">
        <v>0</v>
      </c>
      <c r="AK5" s="120"/>
      <c r="AL5" s="120"/>
      <c r="AM5" s="120"/>
      <c r="AN5" s="120"/>
      <c r="AO5" s="120"/>
      <c r="AP5" s="120"/>
      <c r="AQ5" s="122"/>
      <c r="AR5" s="5">
        <f t="shared" si="0"/>
        <v>49</v>
      </c>
    </row>
    <row r="6" spans="1:44" ht="14.95" customHeight="1" x14ac:dyDescent="0.2">
      <c r="A6" s="64">
        <f>'==HUNTER by BLIND=='!A6</f>
        <v>45221</v>
      </c>
      <c r="B6" s="120"/>
      <c r="C6" s="120"/>
      <c r="D6" s="120"/>
      <c r="E6" s="14">
        <v>1</v>
      </c>
      <c r="F6" s="120"/>
      <c r="G6" s="120"/>
      <c r="H6" s="120"/>
      <c r="I6" s="120"/>
      <c r="J6" s="120"/>
      <c r="K6" s="120"/>
      <c r="L6" s="120"/>
      <c r="M6" s="120"/>
      <c r="N6" s="14">
        <v>2</v>
      </c>
      <c r="O6" s="120"/>
      <c r="P6" s="120"/>
      <c r="Q6" s="14">
        <v>0</v>
      </c>
      <c r="R6" s="14">
        <v>1</v>
      </c>
      <c r="S6" s="14">
        <v>16</v>
      </c>
      <c r="T6" s="120"/>
      <c r="U6" s="14">
        <v>0</v>
      </c>
      <c r="V6" s="14">
        <v>1</v>
      </c>
      <c r="W6" s="14">
        <v>0</v>
      </c>
      <c r="X6" s="14">
        <v>0</v>
      </c>
      <c r="Y6" s="14">
        <v>0</v>
      </c>
      <c r="Z6" s="14">
        <v>1</v>
      </c>
      <c r="AA6" s="14">
        <v>1</v>
      </c>
      <c r="AB6" s="14">
        <v>4</v>
      </c>
      <c r="AC6" s="14">
        <v>0</v>
      </c>
      <c r="AD6" s="14">
        <v>0</v>
      </c>
      <c r="AE6" s="14">
        <v>0</v>
      </c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2"/>
      <c r="AR6" s="5">
        <f t="shared" si="0"/>
        <v>27</v>
      </c>
    </row>
    <row r="7" spans="1:44" ht="14.95" customHeight="1" x14ac:dyDescent="0.2">
      <c r="A7" s="64">
        <f>'==HUNTER by BLIND=='!A7</f>
        <v>45224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4">
        <v>14</v>
      </c>
      <c r="S7" s="14">
        <v>5</v>
      </c>
      <c r="T7" s="120"/>
      <c r="U7" s="14">
        <v>16</v>
      </c>
      <c r="V7" s="14">
        <v>14</v>
      </c>
      <c r="W7" s="14">
        <v>2</v>
      </c>
      <c r="X7" s="14">
        <v>2</v>
      </c>
      <c r="Y7" s="120"/>
      <c r="Z7" s="120"/>
      <c r="AA7" s="14">
        <v>2</v>
      </c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2"/>
      <c r="AR7" s="5">
        <f t="shared" si="0"/>
        <v>55</v>
      </c>
    </row>
    <row r="8" spans="1:44" ht="14.95" customHeight="1" x14ac:dyDescent="0.2">
      <c r="A8" s="64">
        <f>'==HUNTER by BLIND=='!A8</f>
        <v>45227</v>
      </c>
      <c r="B8" s="120"/>
      <c r="C8" s="120"/>
      <c r="D8" s="120"/>
      <c r="E8" s="120"/>
      <c r="F8" s="120"/>
      <c r="G8" s="120"/>
      <c r="H8" s="120"/>
      <c r="I8" s="14">
        <v>2</v>
      </c>
      <c r="J8" s="14">
        <v>4</v>
      </c>
      <c r="K8" s="120"/>
      <c r="L8" s="120"/>
      <c r="M8" s="120"/>
      <c r="N8" s="14">
        <v>3</v>
      </c>
      <c r="O8" s="120"/>
      <c r="P8" s="120"/>
      <c r="Q8" s="14">
        <v>10</v>
      </c>
      <c r="R8" s="14">
        <v>7</v>
      </c>
      <c r="S8" s="14">
        <v>49</v>
      </c>
      <c r="T8" s="120"/>
      <c r="U8" s="14">
        <v>28</v>
      </c>
      <c r="V8" s="120"/>
      <c r="W8" s="14">
        <v>7</v>
      </c>
      <c r="X8" s="14">
        <v>5</v>
      </c>
      <c r="Y8" s="120"/>
      <c r="Z8" s="120"/>
      <c r="AA8" s="14">
        <v>7</v>
      </c>
      <c r="AB8" s="14">
        <v>5</v>
      </c>
      <c r="AC8" s="14">
        <v>7</v>
      </c>
      <c r="AD8" s="14">
        <v>2</v>
      </c>
      <c r="AE8" s="120"/>
      <c r="AF8" s="120"/>
      <c r="AG8" s="120"/>
      <c r="AH8" s="120"/>
      <c r="AI8" s="120"/>
      <c r="AJ8" s="120"/>
      <c r="AK8" s="120"/>
      <c r="AL8" s="120"/>
      <c r="AM8" s="120"/>
      <c r="AN8" s="14">
        <v>0</v>
      </c>
      <c r="AO8" s="120"/>
      <c r="AP8" s="120"/>
      <c r="AQ8" s="122"/>
      <c r="AR8" s="5">
        <f t="shared" si="0"/>
        <v>136</v>
      </c>
    </row>
    <row r="9" spans="1:44" ht="14.95" customHeight="1" x14ac:dyDescent="0.2">
      <c r="A9" s="64">
        <f>'==HUNTER by BLIND=='!A9</f>
        <v>45228</v>
      </c>
      <c r="B9" s="120"/>
      <c r="C9" s="120"/>
      <c r="D9" s="14">
        <v>11</v>
      </c>
      <c r="E9" s="120"/>
      <c r="F9" s="120"/>
      <c r="G9" s="120"/>
      <c r="H9" s="120"/>
      <c r="I9" s="120"/>
      <c r="J9" s="120"/>
      <c r="K9" s="120"/>
      <c r="L9" s="120"/>
      <c r="M9" s="120"/>
      <c r="N9" s="14">
        <v>2</v>
      </c>
      <c r="O9" s="14">
        <v>0</v>
      </c>
      <c r="P9" s="120"/>
      <c r="Q9" s="14">
        <v>0</v>
      </c>
      <c r="R9" s="14">
        <v>10</v>
      </c>
      <c r="S9" s="14">
        <v>14</v>
      </c>
      <c r="T9" s="14">
        <v>5</v>
      </c>
      <c r="U9" s="14">
        <v>3</v>
      </c>
      <c r="V9" s="120"/>
      <c r="W9" s="14">
        <v>11</v>
      </c>
      <c r="X9" s="14">
        <v>18</v>
      </c>
      <c r="Y9" s="120"/>
      <c r="Z9" s="14">
        <v>2</v>
      </c>
      <c r="AA9" s="14">
        <v>11</v>
      </c>
      <c r="AB9" s="14">
        <v>6</v>
      </c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4">
        <v>0</v>
      </c>
      <c r="AP9" s="120"/>
      <c r="AQ9" s="122"/>
      <c r="AR9" s="5">
        <f t="shared" si="0"/>
        <v>93</v>
      </c>
    </row>
    <row r="10" spans="1:44" ht="14.95" customHeight="1" x14ac:dyDescent="0.2">
      <c r="A10" s="64">
        <f>'==HUNTER by BLIND=='!A10</f>
        <v>45234</v>
      </c>
      <c r="B10" s="120"/>
      <c r="C10" s="120"/>
      <c r="D10" s="14">
        <v>6</v>
      </c>
      <c r="E10" s="120"/>
      <c r="F10" s="120"/>
      <c r="G10" s="120"/>
      <c r="H10" s="120"/>
      <c r="I10" s="14">
        <v>0</v>
      </c>
      <c r="J10" s="14">
        <v>0</v>
      </c>
      <c r="K10" s="120"/>
      <c r="L10" s="120"/>
      <c r="M10" s="120"/>
      <c r="N10" s="120"/>
      <c r="O10" s="120"/>
      <c r="P10" s="120"/>
      <c r="Q10" s="14">
        <v>1</v>
      </c>
      <c r="R10" s="14">
        <v>6</v>
      </c>
      <c r="S10" s="14">
        <v>28</v>
      </c>
      <c r="T10" s="14">
        <v>6</v>
      </c>
      <c r="U10" s="14">
        <v>3</v>
      </c>
      <c r="V10" s="14">
        <v>7</v>
      </c>
      <c r="W10" s="14">
        <v>2</v>
      </c>
      <c r="X10" s="14">
        <v>4</v>
      </c>
      <c r="Y10" s="120"/>
      <c r="Z10" s="120"/>
      <c r="AA10" s="14">
        <v>14</v>
      </c>
      <c r="AB10" s="14">
        <v>5</v>
      </c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2"/>
      <c r="AR10" s="5">
        <f t="shared" si="0"/>
        <v>82</v>
      </c>
    </row>
    <row r="11" spans="1:44" ht="14.95" customHeight="1" x14ac:dyDescent="0.2">
      <c r="A11" s="64">
        <f>'==HUNTER by BLIND=='!A11</f>
        <v>45235</v>
      </c>
      <c r="B11" s="120"/>
      <c r="C11" s="120"/>
      <c r="D11" s="14">
        <v>0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4">
        <v>2</v>
      </c>
      <c r="S11" s="14">
        <v>17</v>
      </c>
      <c r="T11" s="120"/>
      <c r="U11" s="14">
        <v>2</v>
      </c>
      <c r="V11" s="120"/>
      <c r="W11" s="14">
        <v>0</v>
      </c>
      <c r="X11" s="14">
        <v>1</v>
      </c>
      <c r="Y11" s="120"/>
      <c r="Z11" s="120"/>
      <c r="AA11" s="14">
        <v>3</v>
      </c>
      <c r="AB11" s="14">
        <v>0</v>
      </c>
      <c r="AC11" s="14">
        <v>2</v>
      </c>
      <c r="AD11" s="14">
        <v>14</v>
      </c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2"/>
      <c r="AR11" s="5">
        <f t="shared" si="0"/>
        <v>41</v>
      </c>
    </row>
    <row r="12" spans="1:44" ht="14.95" customHeight="1" x14ac:dyDescent="0.2">
      <c r="A12" s="64">
        <f>'==HUNTER by BLIND=='!A12</f>
        <v>45238</v>
      </c>
      <c r="B12" s="120"/>
      <c r="C12" s="120"/>
      <c r="D12" s="120"/>
      <c r="E12" s="14">
        <v>1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90">
        <v>0</v>
      </c>
      <c r="R12" s="14">
        <v>14</v>
      </c>
      <c r="S12" s="90">
        <v>21</v>
      </c>
      <c r="T12" s="120"/>
      <c r="U12" s="14">
        <v>8</v>
      </c>
      <c r="V12" s="14">
        <v>5</v>
      </c>
      <c r="W12" s="14">
        <v>8</v>
      </c>
      <c r="X12" s="14">
        <v>18</v>
      </c>
      <c r="Y12" s="14">
        <v>1</v>
      </c>
      <c r="Z12" s="120"/>
      <c r="AA12" s="14">
        <v>4</v>
      </c>
      <c r="AB12" s="14">
        <v>1</v>
      </c>
      <c r="AC12" s="14">
        <v>2</v>
      </c>
      <c r="AD12" s="14">
        <v>14</v>
      </c>
      <c r="AE12" s="120"/>
      <c r="AF12" s="120"/>
      <c r="AG12" s="120"/>
      <c r="AH12" s="120"/>
      <c r="AI12" s="120"/>
      <c r="AJ12" s="120"/>
      <c r="AK12" s="120"/>
      <c r="AL12" s="120"/>
      <c r="AM12" s="120"/>
      <c r="AN12" s="14">
        <v>0</v>
      </c>
      <c r="AO12" s="14">
        <v>0</v>
      </c>
      <c r="AP12" s="120"/>
      <c r="AQ12" s="122"/>
      <c r="AR12" s="67">
        <f>SUM(B12:AQ12)</f>
        <v>97</v>
      </c>
    </row>
    <row r="13" spans="1:44" ht="14.95" customHeight="1" x14ac:dyDescent="0.2">
      <c r="A13" s="97">
        <f>'==HUNTER by BLIND=='!A13</f>
        <v>45241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>
        <v>11</v>
      </c>
      <c r="R13" s="13">
        <v>26</v>
      </c>
      <c r="S13" s="13">
        <v>35</v>
      </c>
      <c r="T13" s="13"/>
      <c r="U13" s="13">
        <v>14</v>
      </c>
      <c r="V13" s="13"/>
      <c r="W13" s="13">
        <v>2</v>
      </c>
      <c r="X13" s="13">
        <v>15</v>
      </c>
      <c r="Y13" s="13">
        <v>6</v>
      </c>
      <c r="Z13" s="13"/>
      <c r="AA13" s="13">
        <v>0</v>
      </c>
      <c r="AB13" s="13">
        <v>2</v>
      </c>
      <c r="AC13" s="13">
        <v>1</v>
      </c>
      <c r="AD13" s="13">
        <v>7</v>
      </c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13"/>
      <c r="AR13" s="68">
        <f t="shared" ref="AR13:AR49" si="1">SUM(B13:AQ13)</f>
        <v>119</v>
      </c>
    </row>
    <row r="14" spans="1:44" ht="14.95" customHeight="1" x14ac:dyDescent="0.2">
      <c r="A14" s="64">
        <f>'==HUNTER by BLIND=='!A14</f>
        <v>45242</v>
      </c>
      <c r="B14" s="120"/>
      <c r="C14" s="14">
        <v>3</v>
      </c>
      <c r="D14" s="120"/>
      <c r="E14" s="120"/>
      <c r="F14" s="120"/>
      <c r="G14" s="120"/>
      <c r="H14" s="120"/>
      <c r="I14" s="120"/>
      <c r="J14" s="14">
        <v>2</v>
      </c>
      <c r="K14" s="120"/>
      <c r="L14" s="120"/>
      <c r="M14" s="14">
        <v>0</v>
      </c>
      <c r="N14" s="14">
        <v>0</v>
      </c>
      <c r="O14" s="14">
        <v>0</v>
      </c>
      <c r="P14" s="120"/>
      <c r="Q14" s="14">
        <v>3</v>
      </c>
      <c r="R14" s="14">
        <v>6</v>
      </c>
      <c r="S14" s="14">
        <v>5</v>
      </c>
      <c r="T14" s="120"/>
      <c r="U14" s="14">
        <v>18</v>
      </c>
      <c r="V14" s="14">
        <v>3</v>
      </c>
      <c r="W14" s="14">
        <v>4</v>
      </c>
      <c r="X14" s="14">
        <v>12</v>
      </c>
      <c r="Y14" s="14">
        <v>2</v>
      </c>
      <c r="Z14" s="14">
        <v>5</v>
      </c>
      <c r="AA14" s="14">
        <v>1</v>
      </c>
      <c r="AB14" s="14">
        <v>16</v>
      </c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4">
        <v>0</v>
      </c>
      <c r="AO14" s="120"/>
      <c r="AP14" s="120"/>
      <c r="AQ14" s="122"/>
      <c r="AR14" s="67">
        <f>SUM(B14:AQ14)</f>
        <v>80</v>
      </c>
    </row>
    <row r="15" spans="1:44" ht="14.95" customHeight="1" x14ac:dyDescent="0.2">
      <c r="A15" s="64">
        <f>'==HUNTER by BLIND=='!A15</f>
        <v>45245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4">
        <v>3</v>
      </c>
      <c r="O15" s="120"/>
      <c r="P15" s="120"/>
      <c r="Q15" s="14">
        <v>7</v>
      </c>
      <c r="R15" s="14">
        <v>18</v>
      </c>
      <c r="S15" s="14">
        <v>28</v>
      </c>
      <c r="T15" s="120"/>
      <c r="U15" s="14">
        <v>11</v>
      </c>
      <c r="V15" s="14">
        <v>7</v>
      </c>
      <c r="W15" s="14">
        <v>4</v>
      </c>
      <c r="X15" s="14">
        <v>9</v>
      </c>
      <c r="Y15" s="120"/>
      <c r="Z15" s="120"/>
      <c r="AA15" s="120"/>
      <c r="AB15" s="14">
        <v>3</v>
      </c>
      <c r="AC15" s="120"/>
      <c r="AD15" s="14">
        <v>1</v>
      </c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2"/>
      <c r="AR15" s="5">
        <f t="shared" si="1"/>
        <v>91</v>
      </c>
    </row>
    <row r="16" spans="1:44" ht="14.95" customHeight="1" x14ac:dyDescent="0.2">
      <c r="A16" s="94">
        <f>'==HUNTER by BLIND=='!A16</f>
        <v>45248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>
        <v>2</v>
      </c>
      <c r="N16" s="95">
        <v>0</v>
      </c>
      <c r="O16" s="95"/>
      <c r="P16" s="95"/>
      <c r="Q16" s="95">
        <v>8</v>
      </c>
      <c r="R16" s="95">
        <v>0</v>
      </c>
      <c r="S16" s="95">
        <v>12</v>
      </c>
      <c r="T16" s="95"/>
      <c r="U16" s="95">
        <v>6</v>
      </c>
      <c r="V16" s="95"/>
      <c r="W16" s="95">
        <v>7</v>
      </c>
      <c r="X16" s="95">
        <v>4</v>
      </c>
      <c r="Y16" s="95"/>
      <c r="Z16" s="95">
        <v>0</v>
      </c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12"/>
      <c r="AR16" s="96">
        <f t="shared" si="1"/>
        <v>39</v>
      </c>
    </row>
    <row r="17" spans="1:44" ht="14.95" customHeight="1" x14ac:dyDescent="0.2">
      <c r="A17" s="64">
        <f>'==HUNTER by BLIND=='!A17</f>
        <v>45249</v>
      </c>
      <c r="B17" s="120"/>
      <c r="C17" s="120"/>
      <c r="D17" s="14">
        <v>14</v>
      </c>
      <c r="E17" s="14">
        <v>2</v>
      </c>
      <c r="F17" s="14">
        <v>0</v>
      </c>
      <c r="G17" s="120"/>
      <c r="H17" s="14">
        <v>0</v>
      </c>
      <c r="I17" s="14">
        <v>8</v>
      </c>
      <c r="J17" s="14">
        <v>7</v>
      </c>
      <c r="K17" s="120"/>
      <c r="L17" s="14">
        <v>1</v>
      </c>
      <c r="M17" s="120"/>
      <c r="N17" s="14">
        <v>5</v>
      </c>
      <c r="O17" s="120"/>
      <c r="P17" s="14">
        <v>6</v>
      </c>
      <c r="Q17" s="14">
        <v>21</v>
      </c>
      <c r="R17" s="14">
        <v>35</v>
      </c>
      <c r="S17" s="14">
        <v>21</v>
      </c>
      <c r="T17" s="120"/>
      <c r="U17" s="14">
        <v>1</v>
      </c>
      <c r="V17" s="14">
        <v>14</v>
      </c>
      <c r="W17" s="14">
        <v>28</v>
      </c>
      <c r="X17" s="120"/>
      <c r="Y17" s="14">
        <v>1</v>
      </c>
      <c r="Z17" s="120"/>
      <c r="AA17" s="120"/>
      <c r="AB17" s="14">
        <v>0</v>
      </c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2"/>
      <c r="AR17" s="5">
        <f t="shared" si="1"/>
        <v>164</v>
      </c>
    </row>
    <row r="18" spans="1:44" ht="14.95" customHeight="1" x14ac:dyDescent="0.2">
      <c r="A18" s="64">
        <f>'==HUNTER by BLIND=='!A18</f>
        <v>45252</v>
      </c>
      <c r="B18" s="120"/>
      <c r="C18" s="120"/>
      <c r="D18" s="14">
        <v>0</v>
      </c>
      <c r="E18" s="120"/>
      <c r="F18" s="120"/>
      <c r="G18" s="14">
        <v>0</v>
      </c>
      <c r="H18" s="120"/>
      <c r="I18" s="14">
        <v>0</v>
      </c>
      <c r="J18" s="14">
        <v>0</v>
      </c>
      <c r="K18" s="120"/>
      <c r="L18" s="120"/>
      <c r="M18" s="120"/>
      <c r="N18" s="14">
        <v>5</v>
      </c>
      <c r="O18" s="120"/>
      <c r="P18" s="120"/>
      <c r="Q18" s="14">
        <v>14</v>
      </c>
      <c r="R18" s="14">
        <v>4</v>
      </c>
      <c r="S18" s="14">
        <v>4</v>
      </c>
      <c r="T18" s="120"/>
      <c r="U18" s="14">
        <v>7</v>
      </c>
      <c r="V18" s="14">
        <v>6</v>
      </c>
      <c r="W18" s="14">
        <v>2</v>
      </c>
      <c r="X18" s="14">
        <v>19</v>
      </c>
      <c r="Y18" s="14">
        <v>0</v>
      </c>
      <c r="Z18" s="120"/>
      <c r="AA18" s="14">
        <v>4</v>
      </c>
      <c r="AB18" s="14">
        <v>1</v>
      </c>
      <c r="AC18" s="14">
        <v>5</v>
      </c>
      <c r="AD18" s="14">
        <v>3</v>
      </c>
      <c r="AE18" s="14">
        <v>1</v>
      </c>
      <c r="AF18" s="120"/>
      <c r="AG18" s="120"/>
      <c r="AH18" s="120"/>
      <c r="AI18" s="120"/>
      <c r="AJ18" s="120"/>
      <c r="AK18" s="120"/>
      <c r="AL18" s="120"/>
      <c r="AM18" s="120"/>
      <c r="AN18" s="14">
        <v>0</v>
      </c>
      <c r="AO18" s="120"/>
      <c r="AP18" s="120"/>
      <c r="AQ18" s="122"/>
      <c r="AR18" s="5">
        <f t="shared" si="1"/>
        <v>75</v>
      </c>
    </row>
    <row r="19" spans="1:44" ht="14.95" customHeight="1" x14ac:dyDescent="0.2">
      <c r="A19" s="64">
        <f>'==HUNTER by BLIND=='!A19</f>
        <v>45253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4">
        <v>3</v>
      </c>
      <c r="R19" s="14">
        <v>12</v>
      </c>
      <c r="S19" s="14">
        <v>21</v>
      </c>
      <c r="T19" s="120"/>
      <c r="U19" s="14">
        <v>14</v>
      </c>
      <c r="V19" s="14">
        <v>7</v>
      </c>
      <c r="W19" s="14">
        <v>6</v>
      </c>
      <c r="X19" s="14">
        <v>1</v>
      </c>
      <c r="Y19" s="120"/>
      <c r="Z19" s="14">
        <v>4</v>
      </c>
      <c r="AA19" s="120"/>
      <c r="AB19" s="14">
        <v>8</v>
      </c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2"/>
      <c r="AR19" s="5">
        <f t="shared" si="1"/>
        <v>76</v>
      </c>
    </row>
    <row r="20" spans="1:44" ht="14.95" customHeight="1" x14ac:dyDescent="0.2">
      <c r="A20" s="64">
        <f>'==HUNTER by BLIND=='!A20</f>
        <v>45255</v>
      </c>
      <c r="B20" s="120"/>
      <c r="C20" s="120"/>
      <c r="D20" s="14">
        <v>1</v>
      </c>
      <c r="E20" s="14">
        <v>6</v>
      </c>
      <c r="F20" s="120"/>
      <c r="G20" s="120"/>
      <c r="H20" s="120"/>
      <c r="I20" s="120"/>
      <c r="J20" s="14">
        <v>0</v>
      </c>
      <c r="K20" s="120"/>
      <c r="L20" s="120"/>
      <c r="M20" s="120"/>
      <c r="N20" s="14">
        <v>2</v>
      </c>
      <c r="O20" s="120"/>
      <c r="P20" s="120"/>
      <c r="Q20" s="14">
        <v>7</v>
      </c>
      <c r="R20" s="14">
        <v>20</v>
      </c>
      <c r="S20" s="14">
        <v>16</v>
      </c>
      <c r="T20" s="120"/>
      <c r="U20" s="14">
        <v>10</v>
      </c>
      <c r="V20" s="14">
        <v>14</v>
      </c>
      <c r="W20" s="14">
        <v>14</v>
      </c>
      <c r="X20" s="14">
        <v>12</v>
      </c>
      <c r="Y20" s="14">
        <v>3</v>
      </c>
      <c r="Z20" s="14">
        <v>0</v>
      </c>
      <c r="AA20" s="14">
        <v>10</v>
      </c>
      <c r="AB20" s="120"/>
      <c r="AC20" s="14">
        <v>3</v>
      </c>
      <c r="AD20" s="14">
        <v>8</v>
      </c>
      <c r="AE20" s="14">
        <v>5</v>
      </c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2"/>
      <c r="AR20" s="5">
        <f t="shared" si="1"/>
        <v>131</v>
      </c>
    </row>
    <row r="21" spans="1:44" ht="14.95" customHeight="1" x14ac:dyDescent="0.2">
      <c r="A21" s="64">
        <f>'==HUNTER by BLIND=='!A21</f>
        <v>45256</v>
      </c>
      <c r="B21" s="120"/>
      <c r="C21" s="14">
        <v>5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4">
        <v>4</v>
      </c>
      <c r="N21" s="14">
        <v>4</v>
      </c>
      <c r="O21" s="120"/>
      <c r="P21" s="120"/>
      <c r="Q21" s="14">
        <v>28</v>
      </c>
      <c r="R21" s="14">
        <v>42</v>
      </c>
      <c r="S21" s="14">
        <v>27</v>
      </c>
      <c r="T21" s="120"/>
      <c r="U21" s="14">
        <v>9</v>
      </c>
      <c r="V21" s="14">
        <v>0</v>
      </c>
      <c r="W21" s="14">
        <v>13</v>
      </c>
      <c r="X21" s="14">
        <v>18</v>
      </c>
      <c r="Y21" s="14">
        <v>7</v>
      </c>
      <c r="Z21" s="120"/>
      <c r="AA21" s="14">
        <v>0</v>
      </c>
      <c r="AB21" s="14">
        <v>0</v>
      </c>
      <c r="AC21" s="120"/>
      <c r="AD21" s="14">
        <v>0</v>
      </c>
      <c r="AE21" s="14">
        <v>5</v>
      </c>
      <c r="AF21" s="120"/>
      <c r="AG21" s="120"/>
      <c r="AH21" s="120"/>
      <c r="AI21" s="120"/>
      <c r="AJ21" s="120"/>
      <c r="AK21" s="120"/>
      <c r="AL21" s="120"/>
      <c r="AM21" s="120"/>
      <c r="AN21" s="14">
        <v>0</v>
      </c>
      <c r="AO21" s="120"/>
      <c r="AP21" s="120"/>
      <c r="AQ21" s="122"/>
      <c r="AR21" s="5">
        <f t="shared" si="1"/>
        <v>162</v>
      </c>
    </row>
    <row r="22" spans="1:44" ht="14.95" customHeight="1" x14ac:dyDescent="0.2">
      <c r="A22" s="64">
        <f>'==HUNTER by BLIND=='!A22</f>
        <v>45259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4">
        <v>3</v>
      </c>
      <c r="R22" s="14">
        <v>6</v>
      </c>
      <c r="S22" s="14">
        <v>3</v>
      </c>
      <c r="T22" s="120"/>
      <c r="U22" s="14">
        <v>7</v>
      </c>
      <c r="V22" s="120"/>
      <c r="W22" s="14">
        <v>9</v>
      </c>
      <c r="X22" s="14">
        <v>4</v>
      </c>
      <c r="Y22" s="120"/>
      <c r="Z22" s="120"/>
      <c r="AA22" s="14">
        <v>3</v>
      </c>
      <c r="AB22" s="120"/>
      <c r="AC22" s="120"/>
      <c r="AD22" s="14">
        <v>0</v>
      </c>
      <c r="AE22" s="120"/>
      <c r="AF22" s="120"/>
      <c r="AG22" s="120"/>
      <c r="AH22" s="120"/>
      <c r="AI22" s="120"/>
      <c r="AJ22" s="120"/>
      <c r="AK22" s="120"/>
      <c r="AL22" s="120"/>
      <c r="AM22" s="120"/>
      <c r="AN22" s="14">
        <v>0</v>
      </c>
      <c r="AO22" s="120"/>
      <c r="AP22" s="120"/>
      <c r="AQ22" s="122"/>
      <c r="AR22" s="5">
        <f t="shared" si="1"/>
        <v>35</v>
      </c>
    </row>
    <row r="23" spans="1:44" s="15" customFormat="1" ht="14.95" customHeight="1" x14ac:dyDescent="0.2">
      <c r="A23" s="64">
        <f>'==HUNTER by BLIND=='!A23</f>
        <v>45262</v>
      </c>
      <c r="B23" s="128"/>
      <c r="C23" s="91">
        <v>9</v>
      </c>
      <c r="D23" s="91">
        <v>2</v>
      </c>
      <c r="E23" s="91">
        <v>0</v>
      </c>
      <c r="F23" s="91">
        <v>2</v>
      </c>
      <c r="G23" s="128"/>
      <c r="H23" s="128"/>
      <c r="I23" s="91">
        <v>0</v>
      </c>
      <c r="J23" s="91">
        <v>0</v>
      </c>
      <c r="K23" s="128"/>
      <c r="L23" s="128"/>
      <c r="M23" s="91">
        <v>2</v>
      </c>
      <c r="N23" s="91">
        <v>2</v>
      </c>
      <c r="O23" s="91">
        <v>1</v>
      </c>
      <c r="P23" s="128"/>
      <c r="Q23" s="91">
        <v>22</v>
      </c>
      <c r="R23" s="91">
        <v>56</v>
      </c>
      <c r="S23" s="91">
        <v>37</v>
      </c>
      <c r="T23" s="128"/>
      <c r="U23" s="91">
        <v>8</v>
      </c>
      <c r="V23" s="91">
        <v>4</v>
      </c>
      <c r="W23" s="91">
        <v>1</v>
      </c>
      <c r="X23" s="91">
        <v>20</v>
      </c>
      <c r="Y23" s="128"/>
      <c r="Z23" s="128"/>
      <c r="AA23" s="91">
        <v>4</v>
      </c>
      <c r="AB23" s="91">
        <v>1</v>
      </c>
      <c r="AC23" s="128"/>
      <c r="AD23" s="91">
        <v>0</v>
      </c>
      <c r="AE23" s="91">
        <v>5</v>
      </c>
      <c r="AF23" s="128"/>
      <c r="AG23" s="128"/>
      <c r="AH23" s="128"/>
      <c r="AI23" s="128"/>
      <c r="AJ23" s="128"/>
      <c r="AK23" s="128"/>
      <c r="AL23" s="128"/>
      <c r="AM23" s="128"/>
      <c r="AN23" s="91">
        <v>0</v>
      </c>
      <c r="AO23" s="128"/>
      <c r="AP23" s="128"/>
      <c r="AQ23" s="92">
        <v>1</v>
      </c>
      <c r="AR23" s="5">
        <f t="shared" si="1"/>
        <v>177</v>
      </c>
    </row>
    <row r="24" spans="1:44" ht="14.95" customHeight="1" x14ac:dyDescent="0.2">
      <c r="A24" s="64">
        <f>'==HUNTER by BLIND=='!A24</f>
        <v>45263</v>
      </c>
      <c r="B24" s="128"/>
      <c r="C24" s="128"/>
      <c r="D24" s="128"/>
      <c r="E24" s="128"/>
      <c r="F24" s="91">
        <v>1</v>
      </c>
      <c r="G24" s="128"/>
      <c r="H24" s="128"/>
      <c r="I24" s="91">
        <v>2</v>
      </c>
      <c r="J24" s="128"/>
      <c r="K24" s="128"/>
      <c r="L24" s="128"/>
      <c r="M24" s="128"/>
      <c r="N24" s="91">
        <v>2</v>
      </c>
      <c r="O24" s="128"/>
      <c r="P24" s="128"/>
      <c r="Q24" s="91">
        <v>9</v>
      </c>
      <c r="R24" s="91">
        <v>1</v>
      </c>
      <c r="S24" s="91">
        <v>11</v>
      </c>
      <c r="T24" s="128"/>
      <c r="U24" s="91">
        <v>4</v>
      </c>
      <c r="V24" s="128"/>
      <c r="W24" s="91">
        <v>5</v>
      </c>
      <c r="X24" s="91">
        <v>5</v>
      </c>
      <c r="Y24" s="128"/>
      <c r="Z24" s="128"/>
      <c r="AA24" s="91">
        <v>2</v>
      </c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91">
        <v>2</v>
      </c>
      <c r="AO24" s="128"/>
      <c r="AP24" s="128"/>
      <c r="AQ24" s="92">
        <v>0</v>
      </c>
      <c r="AR24" s="5">
        <f t="shared" si="1"/>
        <v>44</v>
      </c>
    </row>
    <row r="25" spans="1:44" ht="14.95" customHeight="1" x14ac:dyDescent="0.2">
      <c r="A25" s="64">
        <f>'==HUNTER by BLIND=='!A25</f>
        <v>45266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91">
        <v>15</v>
      </c>
      <c r="R25" s="91">
        <v>15</v>
      </c>
      <c r="S25" s="91">
        <v>10</v>
      </c>
      <c r="T25" s="128"/>
      <c r="U25" s="91">
        <v>2</v>
      </c>
      <c r="V25" s="91">
        <v>2</v>
      </c>
      <c r="W25" s="91">
        <v>4</v>
      </c>
      <c r="X25" s="91">
        <v>28</v>
      </c>
      <c r="Y25" s="91">
        <v>1</v>
      </c>
      <c r="Z25" s="128"/>
      <c r="AA25" s="91">
        <v>1</v>
      </c>
      <c r="AB25" s="91">
        <v>7</v>
      </c>
      <c r="AC25" s="128"/>
      <c r="AD25" s="91">
        <v>0</v>
      </c>
      <c r="AE25" s="91">
        <v>0</v>
      </c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9"/>
      <c r="AR25" s="5">
        <f t="shared" si="1"/>
        <v>85</v>
      </c>
    </row>
    <row r="26" spans="1:44" ht="14.95" customHeight="1" x14ac:dyDescent="0.2">
      <c r="A26" s="64">
        <f>'==HUNTER by BLIND=='!A26</f>
        <v>45269</v>
      </c>
      <c r="B26" s="128"/>
      <c r="C26" s="128"/>
      <c r="D26" s="91">
        <v>2</v>
      </c>
      <c r="E26" s="91">
        <v>15</v>
      </c>
      <c r="F26" s="91">
        <v>0</v>
      </c>
      <c r="G26" s="128"/>
      <c r="H26" s="128"/>
      <c r="I26" s="91">
        <v>2</v>
      </c>
      <c r="J26" s="91">
        <v>6</v>
      </c>
      <c r="K26" s="128"/>
      <c r="L26" s="128"/>
      <c r="M26" s="91">
        <v>0</v>
      </c>
      <c r="N26" s="91">
        <v>0</v>
      </c>
      <c r="O26" s="128"/>
      <c r="P26" s="128"/>
      <c r="Q26" s="91">
        <v>2</v>
      </c>
      <c r="R26" s="91">
        <v>3</v>
      </c>
      <c r="S26" s="128"/>
      <c r="T26" s="128"/>
      <c r="U26" s="91">
        <v>5</v>
      </c>
      <c r="V26" s="91">
        <v>3</v>
      </c>
      <c r="W26" s="91">
        <v>5</v>
      </c>
      <c r="X26" s="91">
        <v>20</v>
      </c>
      <c r="Y26" s="91">
        <v>2</v>
      </c>
      <c r="Z26" s="128"/>
      <c r="AA26" s="91">
        <v>3</v>
      </c>
      <c r="AB26" s="91">
        <v>14</v>
      </c>
      <c r="AC26" s="91">
        <v>8</v>
      </c>
      <c r="AD26" s="91">
        <v>2</v>
      </c>
      <c r="AE26" s="91">
        <v>6</v>
      </c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9"/>
      <c r="AR26" s="5">
        <f t="shared" si="1"/>
        <v>98</v>
      </c>
    </row>
    <row r="27" spans="1:44" ht="14.95" customHeight="1" x14ac:dyDescent="0.2">
      <c r="A27" s="64">
        <f>'==HUNTER by BLIND=='!A27</f>
        <v>45270</v>
      </c>
      <c r="B27" s="128"/>
      <c r="C27" s="91">
        <v>4</v>
      </c>
      <c r="D27" s="128"/>
      <c r="E27" s="91">
        <v>0</v>
      </c>
      <c r="F27" s="128"/>
      <c r="G27" s="128"/>
      <c r="H27" s="128"/>
      <c r="I27" s="128"/>
      <c r="J27" s="91">
        <v>0</v>
      </c>
      <c r="K27" s="91">
        <v>3</v>
      </c>
      <c r="L27" s="128"/>
      <c r="M27" s="128"/>
      <c r="N27" s="91">
        <v>0</v>
      </c>
      <c r="O27" s="128"/>
      <c r="P27" s="128"/>
      <c r="Q27" s="91">
        <v>2</v>
      </c>
      <c r="R27" s="91">
        <v>3</v>
      </c>
      <c r="S27" s="91">
        <v>6</v>
      </c>
      <c r="T27" s="128"/>
      <c r="U27" s="91">
        <v>1</v>
      </c>
      <c r="V27" s="128"/>
      <c r="W27" s="91">
        <v>6</v>
      </c>
      <c r="X27" s="91">
        <v>20</v>
      </c>
      <c r="Y27" s="91">
        <v>2</v>
      </c>
      <c r="Z27" s="128"/>
      <c r="AA27" s="128"/>
      <c r="AB27" s="91">
        <v>3</v>
      </c>
      <c r="AC27" s="91">
        <v>1</v>
      </c>
      <c r="AD27" s="91">
        <v>0</v>
      </c>
      <c r="AE27" s="91">
        <v>2</v>
      </c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9"/>
      <c r="AR27" s="5">
        <f t="shared" si="1"/>
        <v>53</v>
      </c>
    </row>
    <row r="28" spans="1:44" ht="14.95" customHeight="1" x14ac:dyDescent="0.2">
      <c r="A28" s="64">
        <f>'==HUNTER by BLIND=='!A28</f>
        <v>45273</v>
      </c>
      <c r="B28" s="128"/>
      <c r="C28" s="91">
        <v>4</v>
      </c>
      <c r="D28" s="91">
        <v>0</v>
      </c>
      <c r="E28" s="91">
        <v>3</v>
      </c>
      <c r="F28" s="128"/>
      <c r="G28" s="128"/>
      <c r="H28" s="128"/>
      <c r="I28" s="91">
        <v>0</v>
      </c>
      <c r="J28" s="128"/>
      <c r="K28" s="128"/>
      <c r="L28" s="128"/>
      <c r="M28" s="128"/>
      <c r="N28" s="128"/>
      <c r="O28" s="128"/>
      <c r="P28" s="128"/>
      <c r="Q28" s="91">
        <v>1</v>
      </c>
      <c r="R28" s="91">
        <v>17</v>
      </c>
      <c r="S28" s="91">
        <v>35</v>
      </c>
      <c r="T28" s="128"/>
      <c r="U28" s="91">
        <v>21</v>
      </c>
      <c r="V28" s="91">
        <v>3</v>
      </c>
      <c r="W28" s="91">
        <v>28</v>
      </c>
      <c r="X28" s="91">
        <v>12</v>
      </c>
      <c r="Y28" s="91">
        <v>4</v>
      </c>
      <c r="Z28" s="128"/>
      <c r="AA28" s="128"/>
      <c r="AB28" s="128"/>
      <c r="AC28" s="91">
        <v>12</v>
      </c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9"/>
      <c r="AR28" s="5">
        <f t="shared" si="1"/>
        <v>140</v>
      </c>
    </row>
    <row r="29" spans="1:44" ht="14.95" customHeight="1" x14ac:dyDescent="0.2">
      <c r="A29" s="64">
        <f>'==HUNTER by BLIND=='!A29</f>
        <v>45276</v>
      </c>
      <c r="B29" s="128"/>
      <c r="C29" s="128"/>
      <c r="D29" s="91">
        <v>4</v>
      </c>
      <c r="E29" s="91">
        <v>2</v>
      </c>
      <c r="F29" s="128"/>
      <c r="G29" s="128"/>
      <c r="H29" s="128"/>
      <c r="I29" s="91">
        <v>2</v>
      </c>
      <c r="J29" s="128"/>
      <c r="K29" s="128"/>
      <c r="L29" s="128"/>
      <c r="M29" s="128"/>
      <c r="N29" s="91">
        <v>1</v>
      </c>
      <c r="O29" s="91">
        <v>0</v>
      </c>
      <c r="P29" s="128"/>
      <c r="Q29" s="91">
        <v>0</v>
      </c>
      <c r="R29" s="91">
        <v>8</v>
      </c>
      <c r="S29" s="91">
        <v>16</v>
      </c>
      <c r="T29" s="128"/>
      <c r="U29" s="91">
        <v>21</v>
      </c>
      <c r="V29" s="91">
        <v>5</v>
      </c>
      <c r="W29" s="91">
        <v>16</v>
      </c>
      <c r="X29" s="91">
        <v>10</v>
      </c>
      <c r="Y29" s="91">
        <v>1</v>
      </c>
      <c r="Z29" s="91">
        <v>0</v>
      </c>
      <c r="AA29" s="91">
        <v>0</v>
      </c>
      <c r="AB29" s="91">
        <v>1</v>
      </c>
      <c r="AC29" s="91">
        <v>1</v>
      </c>
      <c r="AD29" s="91">
        <v>0</v>
      </c>
      <c r="AE29" s="91">
        <v>1</v>
      </c>
      <c r="AF29" s="128"/>
      <c r="AG29" s="128"/>
      <c r="AH29" s="128"/>
      <c r="AI29" s="128"/>
      <c r="AJ29" s="128"/>
      <c r="AK29" s="128"/>
      <c r="AL29" s="128"/>
      <c r="AM29" s="128"/>
      <c r="AN29" s="91">
        <v>0</v>
      </c>
      <c r="AO29" s="128"/>
      <c r="AP29" s="128"/>
      <c r="AQ29" s="129"/>
      <c r="AR29" s="5">
        <f t="shared" si="1"/>
        <v>89</v>
      </c>
    </row>
    <row r="30" spans="1:44" ht="14.95" customHeight="1" x14ac:dyDescent="0.2">
      <c r="A30" s="64">
        <f>'==HUNTER by BLIND=='!A30</f>
        <v>45277</v>
      </c>
      <c r="B30" s="128"/>
      <c r="C30" s="91">
        <v>0</v>
      </c>
      <c r="D30" s="91">
        <v>0</v>
      </c>
      <c r="E30" s="128"/>
      <c r="F30" s="128"/>
      <c r="G30" s="128"/>
      <c r="H30" s="128"/>
      <c r="I30" s="128"/>
      <c r="J30" s="91">
        <v>4</v>
      </c>
      <c r="K30" s="128"/>
      <c r="L30" s="128"/>
      <c r="M30" s="128"/>
      <c r="N30" s="128"/>
      <c r="O30" s="128"/>
      <c r="P30" s="128"/>
      <c r="Q30" s="128"/>
      <c r="R30" s="91">
        <v>4</v>
      </c>
      <c r="S30" s="91">
        <v>4</v>
      </c>
      <c r="T30" s="128"/>
      <c r="U30" s="91">
        <v>7</v>
      </c>
      <c r="V30" s="128"/>
      <c r="W30" s="91">
        <v>2</v>
      </c>
      <c r="X30" s="91">
        <v>5</v>
      </c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9"/>
      <c r="AR30" s="5">
        <f t="shared" si="1"/>
        <v>26</v>
      </c>
    </row>
    <row r="31" spans="1:44" ht="14.95" customHeight="1" x14ac:dyDescent="0.2">
      <c r="A31" s="64">
        <f>'==HUNTER by BLIND=='!A31</f>
        <v>45280</v>
      </c>
      <c r="B31" s="128"/>
      <c r="C31" s="128"/>
      <c r="D31" s="128"/>
      <c r="E31" s="91">
        <v>0</v>
      </c>
      <c r="F31" s="91">
        <v>0</v>
      </c>
      <c r="G31" s="128"/>
      <c r="H31" s="128"/>
      <c r="I31" s="91">
        <v>0</v>
      </c>
      <c r="J31" s="128"/>
      <c r="K31" s="128"/>
      <c r="L31" s="128"/>
      <c r="M31" s="91">
        <v>0</v>
      </c>
      <c r="N31" s="128"/>
      <c r="O31" s="128"/>
      <c r="P31" s="128"/>
      <c r="Q31" s="91">
        <v>1</v>
      </c>
      <c r="R31" s="91">
        <v>8</v>
      </c>
      <c r="S31" s="91">
        <v>1</v>
      </c>
      <c r="T31" s="128"/>
      <c r="U31" s="91">
        <v>11</v>
      </c>
      <c r="V31" s="91">
        <v>0</v>
      </c>
      <c r="W31" s="91">
        <v>2</v>
      </c>
      <c r="X31" s="91">
        <v>4</v>
      </c>
      <c r="Y31" s="91">
        <v>0</v>
      </c>
      <c r="Z31" s="128"/>
      <c r="AA31" s="91">
        <v>0</v>
      </c>
      <c r="AB31" s="91">
        <v>1</v>
      </c>
      <c r="AC31" s="91">
        <v>4</v>
      </c>
      <c r="AD31" s="91">
        <v>0</v>
      </c>
      <c r="AE31" s="91">
        <v>7</v>
      </c>
      <c r="AF31" s="128"/>
      <c r="AG31" s="128"/>
      <c r="AH31" s="128"/>
      <c r="AI31" s="128"/>
      <c r="AJ31" s="128"/>
      <c r="AK31" s="128"/>
      <c r="AL31" s="128"/>
      <c r="AM31" s="128"/>
      <c r="AN31" s="91">
        <v>0</v>
      </c>
      <c r="AO31" s="128"/>
      <c r="AP31" s="128"/>
      <c r="AQ31" s="129"/>
      <c r="AR31" s="5">
        <f t="shared" si="1"/>
        <v>39</v>
      </c>
    </row>
    <row r="32" spans="1:44" ht="14.95" customHeight="1" x14ac:dyDescent="0.2">
      <c r="A32" s="64">
        <f>'==HUNTER by BLIND=='!A32</f>
        <v>45283</v>
      </c>
      <c r="B32" s="128"/>
      <c r="C32" s="128"/>
      <c r="D32" s="128"/>
      <c r="E32" s="128"/>
      <c r="F32" s="128"/>
      <c r="G32" s="128"/>
      <c r="H32" s="128"/>
      <c r="I32" s="128"/>
      <c r="J32" s="91">
        <v>3</v>
      </c>
      <c r="K32" s="128"/>
      <c r="L32" s="128"/>
      <c r="M32" s="128"/>
      <c r="N32" s="91">
        <v>0</v>
      </c>
      <c r="O32" s="128"/>
      <c r="P32" s="128"/>
      <c r="Q32" s="91">
        <v>4</v>
      </c>
      <c r="R32" s="91">
        <v>8</v>
      </c>
      <c r="S32" s="91">
        <v>11</v>
      </c>
      <c r="T32" s="128"/>
      <c r="U32" s="91">
        <v>19</v>
      </c>
      <c r="V32" s="128"/>
      <c r="W32" s="91">
        <v>1</v>
      </c>
      <c r="X32" s="91">
        <v>12</v>
      </c>
      <c r="Y32" s="91">
        <v>1</v>
      </c>
      <c r="Z32" s="91">
        <v>2</v>
      </c>
      <c r="AA32" s="128"/>
      <c r="AB32" s="91">
        <v>0</v>
      </c>
      <c r="AC32" s="128"/>
      <c r="AD32" s="91">
        <v>2</v>
      </c>
      <c r="AE32" s="128"/>
      <c r="AF32" s="128"/>
      <c r="AG32" s="128"/>
      <c r="AH32" s="128"/>
      <c r="AI32" s="128"/>
      <c r="AJ32" s="128"/>
      <c r="AK32" s="128"/>
      <c r="AL32" s="128"/>
      <c r="AM32" s="128"/>
      <c r="AN32" s="91">
        <v>0</v>
      </c>
      <c r="AO32" s="128"/>
      <c r="AP32" s="128"/>
      <c r="AQ32" s="129"/>
      <c r="AR32" s="5">
        <f t="shared" si="1"/>
        <v>63</v>
      </c>
    </row>
    <row r="33" spans="1:44" ht="14.95" customHeight="1" x14ac:dyDescent="0.2">
      <c r="A33" s="64">
        <f>'==HUNTER by BLIND=='!A33</f>
        <v>45287</v>
      </c>
      <c r="B33" s="128"/>
      <c r="C33" s="128"/>
      <c r="D33" s="91">
        <v>4</v>
      </c>
      <c r="E33" s="91">
        <v>1</v>
      </c>
      <c r="F33" s="128"/>
      <c r="G33" s="128"/>
      <c r="H33" s="128"/>
      <c r="I33" s="91">
        <v>1</v>
      </c>
      <c r="J33" s="128"/>
      <c r="K33" s="128"/>
      <c r="L33" s="128"/>
      <c r="M33" s="91">
        <v>1</v>
      </c>
      <c r="N33" s="91">
        <v>5</v>
      </c>
      <c r="O33" s="128"/>
      <c r="P33" s="128"/>
      <c r="Q33" s="91">
        <v>13</v>
      </c>
      <c r="R33" s="91">
        <v>11</v>
      </c>
      <c r="S33" s="91">
        <v>28</v>
      </c>
      <c r="T33" s="128"/>
      <c r="U33" s="91">
        <v>15</v>
      </c>
      <c r="V33" s="91">
        <v>1</v>
      </c>
      <c r="W33" s="91">
        <v>9</v>
      </c>
      <c r="X33" s="91">
        <v>14</v>
      </c>
      <c r="Y33" s="91">
        <v>4</v>
      </c>
      <c r="Z33" s="91">
        <v>1</v>
      </c>
      <c r="AA33" s="91">
        <v>1</v>
      </c>
      <c r="AB33" s="91">
        <v>4</v>
      </c>
      <c r="AC33" s="91">
        <v>5</v>
      </c>
      <c r="AD33" s="91">
        <v>12</v>
      </c>
      <c r="AE33" s="91">
        <v>0</v>
      </c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92">
        <v>0</v>
      </c>
      <c r="AR33" s="5">
        <f t="shared" si="1"/>
        <v>130</v>
      </c>
    </row>
    <row r="34" spans="1:44" ht="14.95" customHeight="1" x14ac:dyDescent="0.2">
      <c r="A34" s="64">
        <f>'==HUNTER by BLIND=='!A34</f>
        <v>45290</v>
      </c>
      <c r="B34" s="128"/>
      <c r="C34" s="128"/>
      <c r="D34" s="128"/>
      <c r="E34" s="91">
        <v>0</v>
      </c>
      <c r="F34" s="91">
        <v>3</v>
      </c>
      <c r="G34" s="128"/>
      <c r="H34" s="128"/>
      <c r="I34" s="91">
        <v>1</v>
      </c>
      <c r="J34" s="128"/>
      <c r="K34" s="128"/>
      <c r="L34" s="128"/>
      <c r="M34" s="128"/>
      <c r="N34" s="91">
        <v>3</v>
      </c>
      <c r="O34" s="128"/>
      <c r="P34" s="128"/>
      <c r="Q34" s="91">
        <v>0</v>
      </c>
      <c r="R34" s="91">
        <v>6</v>
      </c>
      <c r="S34" s="91">
        <v>15</v>
      </c>
      <c r="T34" s="128"/>
      <c r="U34" s="91">
        <v>13</v>
      </c>
      <c r="V34" s="91">
        <v>1</v>
      </c>
      <c r="W34" s="91">
        <v>6</v>
      </c>
      <c r="X34" s="91">
        <v>8</v>
      </c>
      <c r="Y34" s="91">
        <v>0</v>
      </c>
      <c r="Z34" s="128"/>
      <c r="AA34" s="128"/>
      <c r="AB34" s="91">
        <v>6</v>
      </c>
      <c r="AC34" s="91">
        <v>0</v>
      </c>
      <c r="AD34" s="91">
        <v>4</v>
      </c>
      <c r="AE34" s="91">
        <v>2</v>
      </c>
      <c r="AF34" s="128"/>
      <c r="AG34" s="128"/>
      <c r="AH34" s="128"/>
      <c r="AI34" s="128"/>
      <c r="AJ34" s="128"/>
      <c r="AK34" s="91">
        <v>0</v>
      </c>
      <c r="AL34" s="128"/>
      <c r="AM34" s="128"/>
      <c r="AN34" s="91">
        <v>0</v>
      </c>
      <c r="AO34" s="91">
        <v>0</v>
      </c>
      <c r="AP34" s="128"/>
      <c r="AQ34" s="129"/>
      <c r="AR34" s="5">
        <f t="shared" si="1"/>
        <v>68</v>
      </c>
    </row>
    <row r="35" spans="1:44" ht="14.95" customHeight="1" x14ac:dyDescent="0.2">
      <c r="A35" s="64">
        <f>'==HUNTER by BLIND=='!A35</f>
        <v>45291</v>
      </c>
      <c r="B35" s="128"/>
      <c r="C35" s="91">
        <v>4</v>
      </c>
      <c r="D35" s="128"/>
      <c r="E35" s="128"/>
      <c r="F35" s="128"/>
      <c r="G35" s="128"/>
      <c r="H35" s="128"/>
      <c r="I35" s="128"/>
      <c r="J35" s="128"/>
      <c r="K35" s="128"/>
      <c r="L35" s="128"/>
      <c r="M35" s="91">
        <v>1</v>
      </c>
      <c r="N35" s="91">
        <v>5</v>
      </c>
      <c r="O35" s="128"/>
      <c r="P35" s="128"/>
      <c r="Q35" s="91">
        <v>8</v>
      </c>
      <c r="R35" s="91">
        <v>7</v>
      </c>
      <c r="S35" s="91">
        <v>13</v>
      </c>
      <c r="T35" s="128"/>
      <c r="U35" s="91">
        <v>22</v>
      </c>
      <c r="V35" s="128"/>
      <c r="W35" s="91">
        <v>2</v>
      </c>
      <c r="X35" s="91">
        <v>8</v>
      </c>
      <c r="Y35" s="91">
        <v>1</v>
      </c>
      <c r="Z35" s="128"/>
      <c r="AA35" s="91">
        <v>1</v>
      </c>
      <c r="AB35" s="128"/>
      <c r="AC35" s="128"/>
      <c r="AD35" s="91">
        <v>8</v>
      </c>
      <c r="AE35" s="128"/>
      <c r="AF35" s="128"/>
      <c r="AG35" s="128"/>
      <c r="AH35" s="128"/>
      <c r="AI35" s="128"/>
      <c r="AJ35" s="91">
        <v>1</v>
      </c>
      <c r="AK35" s="91">
        <v>0</v>
      </c>
      <c r="AL35" s="128"/>
      <c r="AM35" s="128"/>
      <c r="AN35" s="91">
        <v>1</v>
      </c>
      <c r="AO35" s="91">
        <v>0</v>
      </c>
      <c r="AP35" s="128"/>
      <c r="AQ35" s="129"/>
      <c r="AR35" s="5">
        <f t="shared" si="1"/>
        <v>82</v>
      </c>
    </row>
    <row r="36" spans="1:44" ht="14.95" customHeight="1" x14ac:dyDescent="0.2">
      <c r="A36" s="64">
        <f>'==HUNTER by BLIND=='!A36</f>
        <v>45292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91">
        <v>0</v>
      </c>
      <c r="P36" s="128"/>
      <c r="Q36" s="91">
        <v>1</v>
      </c>
      <c r="R36" s="91">
        <v>13</v>
      </c>
      <c r="S36" s="91">
        <v>16</v>
      </c>
      <c r="T36" s="128"/>
      <c r="U36" s="91">
        <v>3</v>
      </c>
      <c r="V36" s="91">
        <v>0</v>
      </c>
      <c r="W36" s="91">
        <v>5</v>
      </c>
      <c r="X36" s="91">
        <v>5</v>
      </c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91">
        <v>0</v>
      </c>
      <c r="AO36" s="91">
        <v>0</v>
      </c>
      <c r="AP36" s="128"/>
      <c r="AQ36" s="129"/>
      <c r="AR36" s="5">
        <f t="shared" si="1"/>
        <v>43</v>
      </c>
    </row>
    <row r="37" spans="1:44" ht="14.95" customHeight="1" x14ac:dyDescent="0.2">
      <c r="A37" s="64">
        <f>'==HUNTER by BLIND=='!A37</f>
        <v>45294</v>
      </c>
      <c r="B37" s="128"/>
      <c r="C37" s="128"/>
      <c r="D37" s="128"/>
      <c r="E37" s="128"/>
      <c r="F37" s="128"/>
      <c r="G37" s="128"/>
      <c r="H37" s="128"/>
      <c r="I37" s="128"/>
      <c r="J37" s="91">
        <v>0</v>
      </c>
      <c r="K37" s="128"/>
      <c r="L37" s="128"/>
      <c r="M37" s="128"/>
      <c r="N37" s="91">
        <v>0</v>
      </c>
      <c r="O37" s="128"/>
      <c r="P37" s="128"/>
      <c r="Q37" s="91">
        <v>0</v>
      </c>
      <c r="R37" s="91">
        <v>16</v>
      </c>
      <c r="S37" s="91">
        <v>28</v>
      </c>
      <c r="T37" s="128"/>
      <c r="U37" s="91">
        <v>11</v>
      </c>
      <c r="V37" s="128"/>
      <c r="W37" s="91">
        <v>2</v>
      </c>
      <c r="X37" s="91">
        <v>21</v>
      </c>
      <c r="Y37" s="128"/>
      <c r="Z37" s="128"/>
      <c r="AA37" s="128"/>
      <c r="AB37" s="128"/>
      <c r="AC37" s="91">
        <v>0</v>
      </c>
      <c r="AD37" s="91">
        <v>1</v>
      </c>
      <c r="AE37" s="91">
        <v>0</v>
      </c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9"/>
      <c r="AR37" s="5">
        <f t="shared" si="1"/>
        <v>79</v>
      </c>
    </row>
    <row r="38" spans="1:44" ht="14.95" customHeight="1" x14ac:dyDescent="0.2">
      <c r="A38" s="64">
        <f>'==HUNTER by BLIND=='!A38</f>
        <v>45297</v>
      </c>
      <c r="B38" s="91">
        <v>1</v>
      </c>
      <c r="C38" s="91">
        <v>7</v>
      </c>
      <c r="D38" s="91">
        <v>5</v>
      </c>
      <c r="E38" s="91">
        <v>0</v>
      </c>
      <c r="F38" s="128"/>
      <c r="G38" s="128"/>
      <c r="H38" s="128"/>
      <c r="I38" s="91">
        <v>1</v>
      </c>
      <c r="J38" s="91">
        <v>1</v>
      </c>
      <c r="K38" s="128"/>
      <c r="L38" s="128"/>
      <c r="M38" s="128"/>
      <c r="N38" s="91">
        <v>3</v>
      </c>
      <c r="O38" s="91">
        <v>0</v>
      </c>
      <c r="P38" s="128"/>
      <c r="Q38" s="91">
        <v>7</v>
      </c>
      <c r="R38" s="91">
        <v>49</v>
      </c>
      <c r="S38" s="91">
        <v>14</v>
      </c>
      <c r="T38" s="128"/>
      <c r="U38" s="91">
        <v>28</v>
      </c>
      <c r="V38" s="91">
        <v>0</v>
      </c>
      <c r="W38" s="91">
        <v>17</v>
      </c>
      <c r="X38" s="91">
        <v>28</v>
      </c>
      <c r="Y38" s="91">
        <v>3</v>
      </c>
      <c r="Z38" s="128"/>
      <c r="AA38" s="91">
        <v>3</v>
      </c>
      <c r="AB38" s="91">
        <v>2</v>
      </c>
      <c r="AC38" s="128"/>
      <c r="AD38" s="128"/>
      <c r="AE38" s="91">
        <v>1</v>
      </c>
      <c r="AF38" s="128"/>
      <c r="AG38" s="128"/>
      <c r="AH38" s="128"/>
      <c r="AI38" s="128"/>
      <c r="AJ38" s="128"/>
      <c r="AK38" s="128"/>
      <c r="AL38" s="128"/>
      <c r="AM38" s="128"/>
      <c r="AN38" s="91">
        <v>0</v>
      </c>
      <c r="AO38" s="128"/>
      <c r="AP38" s="128"/>
      <c r="AQ38" s="129"/>
      <c r="AR38" s="5">
        <f t="shared" si="1"/>
        <v>170</v>
      </c>
    </row>
    <row r="39" spans="1:44" ht="14.95" customHeight="1" x14ac:dyDescent="0.2">
      <c r="A39" s="64">
        <f>'==HUNTER by BLIND=='!A39</f>
        <v>45298</v>
      </c>
      <c r="B39" s="128"/>
      <c r="C39" s="91">
        <v>1</v>
      </c>
      <c r="D39" s="91">
        <v>0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91">
        <v>1</v>
      </c>
      <c r="R39" s="91">
        <v>6</v>
      </c>
      <c r="S39" s="91">
        <v>16</v>
      </c>
      <c r="T39" s="128"/>
      <c r="U39" s="91">
        <v>8</v>
      </c>
      <c r="V39" s="128"/>
      <c r="W39" s="91">
        <v>14</v>
      </c>
      <c r="X39" s="91">
        <v>18</v>
      </c>
      <c r="Y39" s="128"/>
      <c r="Z39" s="128"/>
      <c r="AA39" s="128"/>
      <c r="AB39" s="91">
        <v>7</v>
      </c>
      <c r="AC39" s="128"/>
      <c r="AD39" s="91">
        <v>0</v>
      </c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9"/>
      <c r="AR39" s="5">
        <f t="shared" si="1"/>
        <v>71</v>
      </c>
    </row>
    <row r="40" spans="1:44" ht="14.95" customHeight="1" x14ac:dyDescent="0.2">
      <c r="A40" s="64">
        <f>'==HUNTER by BLIND=='!A40</f>
        <v>45301</v>
      </c>
      <c r="B40" s="128"/>
      <c r="C40" s="91">
        <v>7</v>
      </c>
      <c r="D40" s="91">
        <v>6</v>
      </c>
      <c r="E40" s="91">
        <v>3</v>
      </c>
      <c r="F40" s="128"/>
      <c r="G40" s="128"/>
      <c r="H40" s="128"/>
      <c r="I40" s="91">
        <v>1</v>
      </c>
      <c r="J40" s="128"/>
      <c r="K40" s="128"/>
      <c r="L40" s="128"/>
      <c r="M40" s="128"/>
      <c r="N40" s="128"/>
      <c r="O40" s="128"/>
      <c r="P40" s="128"/>
      <c r="Q40" s="91">
        <v>21</v>
      </c>
      <c r="R40" s="91">
        <v>42</v>
      </c>
      <c r="S40" s="91">
        <v>28</v>
      </c>
      <c r="T40" s="128"/>
      <c r="U40" s="91">
        <v>27</v>
      </c>
      <c r="V40" s="128"/>
      <c r="W40" s="91">
        <v>9</v>
      </c>
      <c r="X40" s="91">
        <v>9</v>
      </c>
      <c r="Y40" s="91">
        <v>10</v>
      </c>
      <c r="Z40" s="91">
        <v>1</v>
      </c>
      <c r="AA40" s="91">
        <v>2</v>
      </c>
      <c r="AB40" s="91">
        <v>6</v>
      </c>
      <c r="AC40" s="91">
        <v>2</v>
      </c>
      <c r="AD40" s="91">
        <v>9</v>
      </c>
      <c r="AE40" s="128"/>
      <c r="AF40" s="128"/>
      <c r="AG40" s="128"/>
      <c r="AH40" s="128"/>
      <c r="AI40" s="128"/>
      <c r="AJ40" s="91">
        <v>0</v>
      </c>
      <c r="AK40" s="128"/>
      <c r="AL40" s="128"/>
      <c r="AM40" s="128"/>
      <c r="AN40" s="91">
        <v>1</v>
      </c>
      <c r="AO40" s="128"/>
      <c r="AP40" s="128"/>
      <c r="AQ40" s="129"/>
      <c r="AR40" s="5">
        <f t="shared" si="1"/>
        <v>184</v>
      </c>
    </row>
    <row r="41" spans="1:44" ht="14.95" customHeight="1" x14ac:dyDescent="0.2">
      <c r="A41" s="64">
        <f>'==HUNTER by BLIND=='!A41</f>
        <v>45304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91">
        <v>12</v>
      </c>
      <c r="R41" s="91">
        <v>26</v>
      </c>
      <c r="S41" s="91">
        <v>14</v>
      </c>
      <c r="T41" s="128"/>
      <c r="U41" s="91">
        <v>2</v>
      </c>
      <c r="V41" s="128"/>
      <c r="W41" s="91">
        <v>0</v>
      </c>
      <c r="X41" s="91">
        <v>11</v>
      </c>
      <c r="Y41" s="128"/>
      <c r="Z41" s="128"/>
      <c r="AA41" s="91">
        <v>11</v>
      </c>
      <c r="AB41" s="128"/>
      <c r="AC41" s="128"/>
      <c r="AD41" s="128"/>
      <c r="AE41" s="128"/>
      <c r="AF41" s="128"/>
      <c r="AG41" s="128"/>
      <c r="AH41" s="128"/>
      <c r="AI41" s="128"/>
      <c r="AJ41" s="91">
        <v>0</v>
      </c>
      <c r="AK41" s="128"/>
      <c r="AL41" s="128"/>
      <c r="AM41" s="128"/>
      <c r="AN41" s="91">
        <v>5</v>
      </c>
      <c r="AO41" s="91">
        <v>1</v>
      </c>
      <c r="AP41" s="128"/>
      <c r="AQ41" s="129"/>
      <c r="AR41" s="5">
        <f t="shared" si="1"/>
        <v>82</v>
      </c>
    </row>
    <row r="42" spans="1:44" ht="14.95" customHeight="1" x14ac:dyDescent="0.2">
      <c r="A42" s="64">
        <f>'==HUNTER by BLIND=='!A42</f>
        <v>45305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91">
        <v>14</v>
      </c>
      <c r="R42" s="91">
        <v>0</v>
      </c>
      <c r="S42" s="91">
        <v>13</v>
      </c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91">
        <v>1</v>
      </c>
      <c r="AO42" s="128"/>
      <c r="AP42" s="128"/>
      <c r="AQ42" s="129"/>
      <c r="AR42" s="5">
        <f t="shared" si="1"/>
        <v>28</v>
      </c>
    </row>
    <row r="43" spans="1:44" ht="14.95" customHeight="1" x14ac:dyDescent="0.2">
      <c r="A43" s="64">
        <f>'==HUNTER by BLIND=='!A43</f>
        <v>45308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91">
        <v>28</v>
      </c>
      <c r="R43" s="91">
        <v>21</v>
      </c>
      <c r="S43" s="91">
        <v>14</v>
      </c>
      <c r="T43" s="128"/>
      <c r="U43" s="128"/>
      <c r="V43" s="128"/>
      <c r="W43" s="128"/>
      <c r="X43" s="91">
        <v>0</v>
      </c>
      <c r="Y43" s="128"/>
      <c r="Z43" s="128"/>
      <c r="AA43" s="128"/>
      <c r="AB43" s="128"/>
      <c r="AC43" s="128"/>
      <c r="AD43" s="91">
        <v>3</v>
      </c>
      <c r="AE43" s="128"/>
      <c r="AF43" s="128"/>
      <c r="AG43" s="128"/>
      <c r="AH43" s="128"/>
      <c r="AI43" s="128"/>
      <c r="AJ43" s="128"/>
      <c r="AK43" s="128"/>
      <c r="AL43" s="128"/>
      <c r="AM43" s="128"/>
      <c r="AN43" s="91">
        <v>2</v>
      </c>
      <c r="AO43" s="128"/>
      <c r="AP43" s="128"/>
      <c r="AQ43" s="129"/>
      <c r="AR43" s="5">
        <f t="shared" si="1"/>
        <v>68</v>
      </c>
    </row>
    <row r="44" spans="1:44" ht="14.95" customHeight="1" x14ac:dyDescent="0.2">
      <c r="A44" s="64">
        <f>'==HUNTER by BLIND=='!A44</f>
        <v>45311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91">
        <v>10</v>
      </c>
      <c r="R44" s="91">
        <v>4</v>
      </c>
      <c r="S44" s="91">
        <v>19</v>
      </c>
      <c r="T44" s="128"/>
      <c r="U44" s="128"/>
      <c r="V44" s="128"/>
      <c r="W44" s="128"/>
      <c r="X44" s="91">
        <v>0</v>
      </c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91">
        <v>0</v>
      </c>
      <c r="AO44" s="128"/>
      <c r="AP44" s="128"/>
      <c r="AQ44" s="129"/>
      <c r="AR44" s="5">
        <f t="shared" si="1"/>
        <v>33</v>
      </c>
    </row>
    <row r="45" spans="1:44" ht="14.95" customHeight="1" x14ac:dyDescent="0.2">
      <c r="A45" s="64">
        <f>'==HUNTER by BLIND=='!A45</f>
        <v>45312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91">
        <v>24</v>
      </c>
      <c r="R45" s="91">
        <v>1</v>
      </c>
      <c r="S45" s="91">
        <v>21</v>
      </c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9"/>
      <c r="AR45" s="5">
        <f t="shared" si="1"/>
        <v>46</v>
      </c>
    </row>
    <row r="46" spans="1:44" ht="14.95" customHeight="1" x14ac:dyDescent="0.2">
      <c r="A46" s="64">
        <f>'==HUNTER by BLIND=='!A46</f>
        <v>45315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91">
        <v>28</v>
      </c>
      <c r="R46" s="91">
        <v>28</v>
      </c>
      <c r="S46" s="91">
        <v>14</v>
      </c>
      <c r="T46" s="128"/>
      <c r="U46" s="91">
        <v>0</v>
      </c>
      <c r="V46" s="91">
        <v>0</v>
      </c>
      <c r="W46" s="128"/>
      <c r="X46" s="91">
        <v>0</v>
      </c>
      <c r="Y46" s="128"/>
      <c r="Z46" s="128"/>
      <c r="AA46" s="128"/>
      <c r="AB46" s="91">
        <v>0</v>
      </c>
      <c r="AC46" s="91">
        <v>6</v>
      </c>
      <c r="AD46" s="91">
        <v>12</v>
      </c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92">
        <v>0</v>
      </c>
      <c r="AR46" s="5">
        <f t="shared" si="1"/>
        <v>88</v>
      </c>
    </row>
    <row r="47" spans="1:44" ht="14.95" customHeight="1" x14ac:dyDescent="0.2">
      <c r="A47" s="64">
        <f>'==HUNTER by BLIND=='!A47</f>
        <v>45318</v>
      </c>
      <c r="B47" s="128"/>
      <c r="C47" s="128"/>
      <c r="D47" s="128"/>
      <c r="E47" s="91">
        <v>8</v>
      </c>
      <c r="F47" s="128"/>
      <c r="G47" s="128"/>
      <c r="H47" s="128"/>
      <c r="I47" s="128"/>
      <c r="J47" s="128"/>
      <c r="K47" s="128"/>
      <c r="L47" s="128"/>
      <c r="M47" s="128"/>
      <c r="N47" s="91">
        <v>0</v>
      </c>
      <c r="O47" s="128"/>
      <c r="P47" s="128"/>
      <c r="Q47" s="91">
        <v>28</v>
      </c>
      <c r="R47" s="91">
        <v>16</v>
      </c>
      <c r="S47" s="91">
        <v>28</v>
      </c>
      <c r="T47" s="128"/>
      <c r="U47" s="128"/>
      <c r="V47" s="128"/>
      <c r="W47" s="128"/>
      <c r="X47" s="91">
        <v>0</v>
      </c>
      <c r="Y47" s="128"/>
      <c r="Z47" s="128"/>
      <c r="AA47" s="91">
        <v>0</v>
      </c>
      <c r="AB47" s="128"/>
      <c r="AC47" s="91">
        <v>2</v>
      </c>
      <c r="AD47" s="91">
        <v>14</v>
      </c>
      <c r="AE47" s="91">
        <v>10</v>
      </c>
      <c r="AF47" s="128"/>
      <c r="AG47" s="128"/>
      <c r="AH47" s="128"/>
      <c r="AI47" s="128"/>
      <c r="AJ47" s="128"/>
      <c r="AK47" s="91">
        <v>0</v>
      </c>
      <c r="AL47" s="128"/>
      <c r="AM47" s="128"/>
      <c r="AN47" s="91">
        <v>0</v>
      </c>
      <c r="AO47" s="91">
        <v>0</v>
      </c>
      <c r="AP47" s="128"/>
      <c r="AQ47" s="129"/>
      <c r="AR47" s="5">
        <f t="shared" si="1"/>
        <v>106</v>
      </c>
    </row>
    <row r="48" spans="1:44" ht="14.95" customHeight="1" x14ac:dyDescent="0.2">
      <c r="A48" s="64">
        <f>'==HUNTER by BLIND=='!A48</f>
        <v>45319</v>
      </c>
      <c r="B48" s="160"/>
      <c r="C48" s="160"/>
      <c r="D48" s="160"/>
      <c r="E48" s="93">
        <v>7</v>
      </c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93">
        <v>28</v>
      </c>
      <c r="R48" s="93">
        <v>10</v>
      </c>
      <c r="S48" s="93">
        <v>19</v>
      </c>
      <c r="T48" s="160"/>
      <c r="U48" s="160"/>
      <c r="V48" s="160"/>
      <c r="W48" s="160"/>
      <c r="X48" s="160"/>
      <c r="Y48" s="160"/>
      <c r="Z48" s="160"/>
      <c r="AA48" s="160"/>
      <c r="AB48" s="93">
        <v>5</v>
      </c>
      <c r="AC48" s="93">
        <v>3</v>
      </c>
      <c r="AD48" s="93">
        <v>10</v>
      </c>
      <c r="AE48" s="93">
        <v>3</v>
      </c>
      <c r="AF48" s="160"/>
      <c r="AG48" s="160"/>
      <c r="AH48" s="160"/>
      <c r="AI48" s="160"/>
      <c r="AJ48" s="160"/>
      <c r="AK48" s="93">
        <v>6</v>
      </c>
      <c r="AL48" s="160"/>
      <c r="AM48" s="160"/>
      <c r="AN48" s="160"/>
      <c r="AO48" s="93">
        <v>0</v>
      </c>
      <c r="AP48" s="160"/>
      <c r="AQ48" s="161"/>
      <c r="AR48" s="5">
        <f t="shared" si="1"/>
        <v>91</v>
      </c>
    </row>
    <row r="49" spans="1:46" ht="14.95" customHeight="1" thickBot="1" x14ac:dyDescent="0.25">
      <c r="A49" s="97">
        <f>'==HUNTER by BLIND=='!A49</f>
        <v>45325</v>
      </c>
      <c r="B49" s="83"/>
      <c r="C49" s="83"/>
      <c r="D49" s="83"/>
      <c r="E49" s="83"/>
      <c r="F49" s="83"/>
      <c r="G49" s="83"/>
      <c r="H49" s="83"/>
      <c r="I49" s="83">
        <v>7</v>
      </c>
      <c r="J49" s="83"/>
      <c r="K49" s="83"/>
      <c r="L49" s="83"/>
      <c r="M49" s="83"/>
      <c r="N49" s="83"/>
      <c r="O49" s="83"/>
      <c r="P49" s="83"/>
      <c r="Q49" s="83">
        <v>3</v>
      </c>
      <c r="R49" s="83">
        <v>6</v>
      </c>
      <c r="S49" s="83">
        <v>18</v>
      </c>
      <c r="T49" s="83"/>
      <c r="U49" s="83"/>
      <c r="V49" s="83"/>
      <c r="W49" s="83">
        <v>2</v>
      </c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4"/>
      <c r="AR49" s="68">
        <f t="shared" si="1"/>
        <v>36</v>
      </c>
    </row>
    <row r="50" spans="1:46" s="16" customFormat="1" ht="14.95" customHeight="1" thickTop="1" x14ac:dyDescent="0.2">
      <c r="A50" s="38" t="s">
        <v>60</v>
      </c>
      <c r="B50" s="39" t="s">
        <v>26</v>
      </c>
      <c r="C50" s="39" t="s">
        <v>27</v>
      </c>
      <c r="D50" s="39" t="s">
        <v>28</v>
      </c>
      <c r="E50" s="39" t="s">
        <v>29</v>
      </c>
      <c r="F50" s="39" t="s">
        <v>48</v>
      </c>
      <c r="G50" s="39" t="s">
        <v>9</v>
      </c>
      <c r="H50" s="39" t="s">
        <v>8</v>
      </c>
      <c r="I50" s="39" t="s">
        <v>7</v>
      </c>
      <c r="J50" s="39" t="s">
        <v>10</v>
      </c>
      <c r="K50" s="39" t="s">
        <v>30</v>
      </c>
      <c r="L50" s="39" t="s">
        <v>31</v>
      </c>
      <c r="M50" s="39" t="s">
        <v>32</v>
      </c>
      <c r="N50" s="39" t="s">
        <v>33</v>
      </c>
      <c r="O50" s="39" t="s">
        <v>34</v>
      </c>
      <c r="P50" s="39" t="s">
        <v>35</v>
      </c>
      <c r="Q50" s="39" t="s">
        <v>11</v>
      </c>
      <c r="R50" s="39" t="s">
        <v>12</v>
      </c>
      <c r="S50" s="39" t="s">
        <v>13</v>
      </c>
      <c r="T50" s="39" t="s">
        <v>14</v>
      </c>
      <c r="U50" s="39" t="s">
        <v>15</v>
      </c>
      <c r="V50" s="39" t="s">
        <v>16</v>
      </c>
      <c r="W50" s="39" t="s">
        <v>17</v>
      </c>
      <c r="X50" s="39" t="s">
        <v>18</v>
      </c>
      <c r="Y50" s="39" t="s">
        <v>19</v>
      </c>
      <c r="Z50" s="39" t="s">
        <v>20</v>
      </c>
      <c r="AA50" s="39" t="s">
        <v>21</v>
      </c>
      <c r="AB50" s="39" t="s">
        <v>22</v>
      </c>
      <c r="AC50" s="39" t="s">
        <v>23</v>
      </c>
      <c r="AD50" s="39" t="s">
        <v>24</v>
      </c>
      <c r="AE50" s="39" t="s">
        <v>25</v>
      </c>
      <c r="AF50" s="39">
        <v>40</v>
      </c>
      <c r="AG50" s="39">
        <v>41</v>
      </c>
      <c r="AH50" s="39">
        <v>42</v>
      </c>
      <c r="AI50" s="39">
        <v>43</v>
      </c>
      <c r="AJ50" s="39">
        <v>44</v>
      </c>
      <c r="AK50" s="39">
        <v>45</v>
      </c>
      <c r="AL50" s="39">
        <v>46</v>
      </c>
      <c r="AM50" s="39">
        <v>47</v>
      </c>
      <c r="AN50" s="39">
        <v>48</v>
      </c>
      <c r="AO50" s="39" t="s">
        <v>45</v>
      </c>
      <c r="AP50" s="39" t="s">
        <v>46</v>
      </c>
      <c r="AQ50" s="39" t="s">
        <v>47</v>
      </c>
      <c r="AR50" s="40"/>
    </row>
    <row r="51" spans="1:46" ht="14.95" customHeight="1" x14ac:dyDescent="0.2">
      <c r="A51" s="41" t="s">
        <v>57</v>
      </c>
      <c r="B51" s="42">
        <f t="shared" ref="B51:AR51" si="2">SUM(B2:B49)</f>
        <v>1</v>
      </c>
      <c r="C51" s="42">
        <f t="shared" si="2"/>
        <v>44</v>
      </c>
      <c r="D51" s="42">
        <f t="shared" si="2"/>
        <v>61</v>
      </c>
      <c r="E51" s="42">
        <f t="shared" si="2"/>
        <v>54</v>
      </c>
      <c r="F51" s="42">
        <f t="shared" si="2"/>
        <v>6</v>
      </c>
      <c r="G51" s="42">
        <f t="shared" si="2"/>
        <v>0</v>
      </c>
      <c r="H51" s="42">
        <f t="shared" si="2"/>
        <v>0</v>
      </c>
      <c r="I51" s="42">
        <f t="shared" si="2"/>
        <v>27</v>
      </c>
      <c r="J51" s="42">
        <f t="shared" si="2"/>
        <v>28</v>
      </c>
      <c r="K51" s="42">
        <f t="shared" si="2"/>
        <v>3</v>
      </c>
      <c r="L51" s="42">
        <f t="shared" si="2"/>
        <v>1</v>
      </c>
      <c r="M51" s="42">
        <f t="shared" si="2"/>
        <v>13</v>
      </c>
      <c r="N51" s="42">
        <f t="shared" si="2"/>
        <v>50</v>
      </c>
      <c r="O51" s="42">
        <f t="shared" si="2"/>
        <v>4</v>
      </c>
      <c r="P51" s="42">
        <f t="shared" si="2"/>
        <v>6</v>
      </c>
      <c r="Q51" s="42">
        <f t="shared" si="2"/>
        <v>402</v>
      </c>
      <c r="R51" s="42">
        <f t="shared" si="2"/>
        <v>645</v>
      </c>
      <c r="S51" s="42">
        <f t="shared" si="2"/>
        <v>841</v>
      </c>
      <c r="T51" s="42">
        <f t="shared" si="2"/>
        <v>11</v>
      </c>
      <c r="U51" s="42">
        <f t="shared" si="2"/>
        <v>409</v>
      </c>
      <c r="V51" s="42">
        <f t="shared" si="2"/>
        <v>106</v>
      </c>
      <c r="W51" s="42">
        <f t="shared" si="2"/>
        <v>275</v>
      </c>
      <c r="X51" s="42">
        <f t="shared" si="2"/>
        <v>419</v>
      </c>
      <c r="Y51" s="42">
        <f t="shared" si="2"/>
        <v>58</v>
      </c>
      <c r="Z51" s="42">
        <f t="shared" si="2"/>
        <v>16</v>
      </c>
      <c r="AA51" s="42">
        <f t="shared" si="2"/>
        <v>95</v>
      </c>
      <c r="AB51" s="42">
        <f t="shared" si="2"/>
        <v>110</v>
      </c>
      <c r="AC51" s="42">
        <f t="shared" si="2"/>
        <v>74</v>
      </c>
      <c r="AD51" s="42">
        <f t="shared" si="2"/>
        <v>127</v>
      </c>
      <c r="AE51" s="42">
        <f t="shared" si="2"/>
        <v>49</v>
      </c>
      <c r="AF51" s="42">
        <f t="shared" si="2"/>
        <v>0</v>
      </c>
      <c r="AG51" s="42">
        <f t="shared" si="2"/>
        <v>0</v>
      </c>
      <c r="AH51" s="42">
        <f t="shared" si="2"/>
        <v>0</v>
      </c>
      <c r="AI51" s="42">
        <f t="shared" si="2"/>
        <v>0</v>
      </c>
      <c r="AJ51" s="42">
        <f t="shared" si="2"/>
        <v>1</v>
      </c>
      <c r="AK51" s="42">
        <f t="shared" si="2"/>
        <v>6</v>
      </c>
      <c r="AL51" s="42">
        <f t="shared" si="2"/>
        <v>0</v>
      </c>
      <c r="AM51" s="42">
        <f t="shared" si="2"/>
        <v>0</v>
      </c>
      <c r="AN51" s="42">
        <f t="shared" si="2"/>
        <v>12</v>
      </c>
      <c r="AO51" s="42">
        <f t="shared" si="2"/>
        <v>1</v>
      </c>
      <c r="AP51" s="42">
        <f t="shared" si="2"/>
        <v>0</v>
      </c>
      <c r="AQ51" s="42">
        <f t="shared" si="2"/>
        <v>1</v>
      </c>
      <c r="AR51" s="43">
        <f t="shared" si="2"/>
        <v>3956</v>
      </c>
    </row>
    <row r="52" spans="1:46" ht="14.95" customHeight="1" thickBot="1" x14ac:dyDescent="0.25">
      <c r="A52" s="44" t="s">
        <v>61</v>
      </c>
      <c r="B52" s="45">
        <f>B51/'==HUNTER by BLIND=='!B51</f>
        <v>0.5</v>
      </c>
      <c r="C52" s="45">
        <f>C51/'==HUNTER by BLIND=='!C51</f>
        <v>2.75</v>
      </c>
      <c r="D52" s="45">
        <f>D51/'==HUNTER by BLIND=='!D51</f>
        <v>1.5641025641025641</v>
      </c>
      <c r="E52" s="45">
        <f>E51/'==HUNTER by BLIND=='!E51</f>
        <v>1.0188679245283019</v>
      </c>
      <c r="F52" s="45">
        <f>F51/'==HUNTER by BLIND=='!F51</f>
        <v>0.66666666666666663</v>
      </c>
      <c r="G52" s="45">
        <f>G51/'==HUNTER by BLIND=='!G51</f>
        <v>0</v>
      </c>
      <c r="H52" s="45">
        <f>H51/'==HUNTER by BLIND=='!H51</f>
        <v>0</v>
      </c>
      <c r="I52" s="45">
        <f>I51/'==HUNTER by BLIND=='!I51</f>
        <v>0.84375</v>
      </c>
      <c r="J52" s="45">
        <f>J51/'==HUNTER by BLIND=='!J51</f>
        <v>1.1200000000000001</v>
      </c>
      <c r="K52" s="45">
        <f>K51/'==HUNTER by BLIND=='!K51</f>
        <v>3</v>
      </c>
      <c r="L52" s="45">
        <f>L51/'==HUNTER by BLIND=='!L51</f>
        <v>0.5</v>
      </c>
      <c r="M52" s="45">
        <f>M51/'==HUNTER by BLIND=='!M51</f>
        <v>0.65</v>
      </c>
      <c r="N52" s="45">
        <f>N51/'==HUNTER by BLIND=='!N51</f>
        <v>1.0416666666666667</v>
      </c>
      <c r="O52" s="45">
        <f>O51/'==HUNTER by BLIND=='!O51</f>
        <v>0.18181818181818182</v>
      </c>
      <c r="P52" s="45">
        <f>P51/'==HUNTER by BLIND=='!P51</f>
        <v>2</v>
      </c>
      <c r="Q52" s="78">
        <f>Q51/'==HUNTER by BLIND=='!Q51</f>
        <v>2.8309859154929575</v>
      </c>
      <c r="R52" s="45">
        <f>R51/'==HUNTER by BLIND=='!R51</f>
        <v>3.7283236994219653</v>
      </c>
      <c r="S52" s="45">
        <f>S51/'==HUNTER by BLIND=='!S51</f>
        <v>4.3350515463917523</v>
      </c>
      <c r="T52" s="45">
        <f>T51/'==HUNTER by BLIND=='!T51</f>
        <v>3.6666666666666665</v>
      </c>
      <c r="U52" s="45">
        <f>U51/'==HUNTER by BLIND=='!U51</f>
        <v>2.9637681159420288</v>
      </c>
      <c r="V52" s="45">
        <f>V51/'==HUNTER by BLIND=='!V51</f>
        <v>2.0384615384615383</v>
      </c>
      <c r="W52" s="45">
        <f>W51/'==HUNTER by BLIND=='!W51</f>
        <v>2.2000000000000002</v>
      </c>
      <c r="X52" s="45">
        <f>X51/'==HUNTER by BLIND=='!X51</f>
        <v>2.9507042253521125</v>
      </c>
      <c r="Y52" s="45">
        <f>Y51/'==HUNTER by BLIND=='!Y51</f>
        <v>0.8529411764705882</v>
      </c>
      <c r="Z52" s="45">
        <f>Z51/'==HUNTER by BLIND=='!Z51</f>
        <v>0.76190476190476186</v>
      </c>
      <c r="AA52" s="45">
        <f>AA51/'==HUNTER by BLIND=='!AA51</f>
        <v>1.3380281690140845</v>
      </c>
      <c r="AB52" s="45">
        <f>AB51/'==HUNTER by BLIND=='!AB51</f>
        <v>1.5942028985507246</v>
      </c>
      <c r="AC52" s="45">
        <f>AC51/'==HUNTER by BLIND=='!AC51</f>
        <v>1.2333333333333334</v>
      </c>
      <c r="AD52" s="45">
        <f>AD51/'==HUNTER by BLIND=='!AD51</f>
        <v>1.6710526315789473</v>
      </c>
      <c r="AE52" s="45">
        <f>AE51/'==HUNTER by BLIND=='!AE51</f>
        <v>1.2250000000000001</v>
      </c>
      <c r="AF52" s="45" t="e">
        <f>AF51/'==HUNTER by BLIND=='!AF51</f>
        <v>#DIV/0!</v>
      </c>
      <c r="AG52" s="45" t="e">
        <f>AG51/'==HUNTER by BLIND=='!AG51</f>
        <v>#DIV/0!</v>
      </c>
      <c r="AH52" s="45" t="e">
        <f>AH51/'==HUNTER by BLIND=='!AH51</f>
        <v>#DIV/0!</v>
      </c>
      <c r="AI52" s="45" t="e">
        <f>AI51/'==HUNTER by BLIND=='!AI51</f>
        <v>#DIV/0!</v>
      </c>
      <c r="AJ52" s="45">
        <f>AJ51/'==HUNTER by BLIND=='!AJ51</f>
        <v>0.1111111111111111</v>
      </c>
      <c r="AK52" s="45">
        <f>AK51/'==HUNTER by BLIND=='!AK51</f>
        <v>0.66666666666666663</v>
      </c>
      <c r="AL52" s="45" t="e">
        <f>AL51/'==HUNTER by BLIND=='!AL51</f>
        <v>#DIV/0!</v>
      </c>
      <c r="AM52" s="45" t="e">
        <f>AM51/'==HUNTER by BLIND=='!AM51</f>
        <v>#DIV/0!</v>
      </c>
      <c r="AN52" s="45">
        <f>AN51/'==HUNTER by BLIND=='!AN51</f>
        <v>0.26666666666666666</v>
      </c>
      <c r="AO52" s="45">
        <f>AO51/'==HUNTER by BLIND=='!AO51</f>
        <v>6.6666666666666666E-2</v>
      </c>
      <c r="AP52" s="45" t="e">
        <f>AP51/'==HUNTER by BLIND=='!AP51</f>
        <v>#DIV/0!</v>
      </c>
      <c r="AQ52" s="45">
        <f>AQ51/'==HUNTER by BLIND=='!AQ51</f>
        <v>0.125</v>
      </c>
      <c r="AR52" s="46">
        <f>AR51/'==HUNTER by BLIND=='!AR51</f>
        <v>2.2801152737752162</v>
      </c>
      <c r="AT52" s="159"/>
    </row>
    <row r="53" spans="1:46" ht="14.95" customHeight="1" thickTop="1" x14ac:dyDescent="0.2"/>
    <row r="54" spans="1:46" ht="14.95" customHeight="1" x14ac:dyDescent="0.2">
      <c r="D54" s="147"/>
      <c r="E54" s="148"/>
      <c r="F54" s="144" t="s">
        <v>51</v>
      </c>
      <c r="G54" s="144"/>
      <c r="H54" s="144"/>
      <c r="I54" s="144"/>
      <c r="K54" s="149"/>
      <c r="L54" s="150"/>
      <c r="M54" s="144" t="s">
        <v>52</v>
      </c>
      <c r="N54" s="144"/>
      <c r="O54" s="144"/>
      <c r="P54" s="144"/>
      <c r="Q54" s="144"/>
      <c r="R54" s="144"/>
      <c r="S54" s="144"/>
      <c r="T54" s="144"/>
      <c r="W54" s="145"/>
      <c r="X54" s="145"/>
      <c r="Y54" s="146"/>
      <c r="Z54" s="146"/>
      <c r="AA54" s="146"/>
    </row>
  </sheetData>
  <mergeCells count="6">
    <mergeCell ref="F54:I54"/>
    <mergeCell ref="M54:T54"/>
    <mergeCell ref="W54:X54"/>
    <mergeCell ref="Y54:AA54"/>
    <mergeCell ref="D54:E54"/>
    <mergeCell ref="K54:L54"/>
  </mergeCells>
  <phoneticPr fontId="0" type="noConversion"/>
  <pageMargins left="0" right="0" top="0.5" bottom="0" header="0.25" footer="0"/>
  <pageSetup scale="58" orientation="landscape" horizontalDpi="4294967293" verticalDpi="1200" r:id="rId1"/>
  <headerFooter alignWithMargins="0">
    <oddHeader>&amp;C&amp;24 2021/22 Duck Harvest by Blind Number (McCormack Unit)</oddHeader>
  </headerFooter>
  <ignoredErrors>
    <ignoredError sqref="Q50:AE50 AO50:AQ50" numberStoredAsText="1"/>
    <ignoredError sqref="AF51:AN51" formulaRange="1"/>
    <ignoredError sqref="B52:AR5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8"/>
  <sheetViews>
    <sheetView zoomScaleNormal="100" workbookViewId="0">
      <pane ySplit="1" topLeftCell="A17" activePane="bottomLeft" state="frozen"/>
      <selection pane="bottomLeft" activeCell="K46" sqref="K46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1" t="s">
        <v>47</v>
      </c>
      <c r="AR1" s="7" t="s">
        <v>49</v>
      </c>
    </row>
    <row r="2" spans="1:44" ht="14.95" customHeight="1" thickTop="1" x14ac:dyDescent="0.2">
      <c r="A2" s="69">
        <f>'==HUNTER by BLIND=='!A2</f>
        <v>45213</v>
      </c>
      <c r="B2" s="124"/>
      <c r="C2" s="124"/>
      <c r="D2" s="70">
        <v>0</v>
      </c>
      <c r="E2" s="70">
        <v>0</v>
      </c>
      <c r="F2" s="124"/>
      <c r="G2" s="124"/>
      <c r="H2" s="124"/>
      <c r="I2" s="70">
        <v>0</v>
      </c>
      <c r="J2" s="124"/>
      <c r="K2" s="124"/>
      <c r="L2" s="124"/>
      <c r="M2" s="70">
        <v>0</v>
      </c>
      <c r="N2" s="70">
        <v>0</v>
      </c>
      <c r="O2" s="124"/>
      <c r="P2" s="124"/>
      <c r="Q2" s="70">
        <v>0</v>
      </c>
      <c r="R2" s="70">
        <v>0</v>
      </c>
      <c r="S2" s="70">
        <v>0</v>
      </c>
      <c r="T2" s="124"/>
      <c r="U2" s="70">
        <v>0</v>
      </c>
      <c r="V2" s="70">
        <v>0</v>
      </c>
      <c r="W2" s="70">
        <v>0</v>
      </c>
      <c r="X2" s="70">
        <v>0</v>
      </c>
      <c r="Y2" s="70">
        <v>0</v>
      </c>
      <c r="Z2" s="70">
        <v>0</v>
      </c>
      <c r="AA2" s="70">
        <v>0</v>
      </c>
      <c r="AB2" s="70">
        <v>0</v>
      </c>
      <c r="AC2" s="70">
        <v>0</v>
      </c>
      <c r="AD2" s="70">
        <v>0</v>
      </c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5">
        <f t="shared" ref="AR2:AR32" si="0">SUM(B2:AQ2)</f>
        <v>0</v>
      </c>
    </row>
    <row r="3" spans="1:44" ht="14.95" customHeight="1" x14ac:dyDescent="0.2">
      <c r="A3" s="69">
        <f>'==HUNTER by BLIND=='!A3</f>
        <v>45214</v>
      </c>
      <c r="B3" s="123"/>
      <c r="C3" s="123"/>
      <c r="D3" s="85">
        <v>0</v>
      </c>
      <c r="E3" s="85">
        <v>0</v>
      </c>
      <c r="F3" s="123"/>
      <c r="G3" s="123"/>
      <c r="H3" s="123"/>
      <c r="I3" s="85">
        <v>0</v>
      </c>
      <c r="J3" s="85">
        <v>0</v>
      </c>
      <c r="K3" s="123"/>
      <c r="L3" s="123"/>
      <c r="M3" s="85">
        <v>0</v>
      </c>
      <c r="N3" s="85">
        <v>0</v>
      </c>
      <c r="O3" s="123"/>
      <c r="P3" s="123"/>
      <c r="Q3" s="85">
        <v>0</v>
      </c>
      <c r="R3" s="85">
        <v>0</v>
      </c>
      <c r="S3" s="85">
        <v>0</v>
      </c>
      <c r="T3" s="123"/>
      <c r="U3" s="85">
        <v>0</v>
      </c>
      <c r="V3" s="123"/>
      <c r="W3" s="85">
        <v>0</v>
      </c>
      <c r="X3" s="85">
        <v>0</v>
      </c>
      <c r="Y3" s="85">
        <v>0</v>
      </c>
      <c r="Z3" s="123"/>
      <c r="AA3" s="85">
        <v>0</v>
      </c>
      <c r="AB3" s="123"/>
      <c r="AC3" s="85">
        <v>0</v>
      </c>
      <c r="AD3" s="123"/>
      <c r="AE3" s="85">
        <v>0</v>
      </c>
      <c r="AF3" s="123"/>
      <c r="AG3" s="123"/>
      <c r="AH3" s="123"/>
      <c r="AI3" s="123"/>
      <c r="AJ3" s="123"/>
      <c r="AK3" s="85">
        <v>0</v>
      </c>
      <c r="AL3" s="123"/>
      <c r="AM3" s="123"/>
      <c r="AN3" s="123"/>
      <c r="AO3" s="123"/>
      <c r="AP3" s="123"/>
      <c r="AQ3" s="123"/>
      <c r="AR3" s="5">
        <f t="shared" si="0"/>
        <v>0</v>
      </c>
    </row>
    <row r="4" spans="1:44" ht="14.95" customHeight="1" x14ac:dyDescent="0.2">
      <c r="A4" s="69">
        <f>'==HUNTER by BLIND=='!A4</f>
        <v>45217</v>
      </c>
      <c r="B4" s="123"/>
      <c r="C4" s="123"/>
      <c r="D4" s="123"/>
      <c r="E4" s="85">
        <v>0</v>
      </c>
      <c r="F4" s="123"/>
      <c r="G4" s="123"/>
      <c r="H4" s="123"/>
      <c r="I4" s="123"/>
      <c r="J4" s="123"/>
      <c r="K4" s="123"/>
      <c r="L4" s="123"/>
      <c r="M4" s="85">
        <v>0</v>
      </c>
      <c r="N4" s="85">
        <v>0</v>
      </c>
      <c r="O4" s="85">
        <v>0</v>
      </c>
      <c r="P4" s="123"/>
      <c r="Q4" s="85">
        <v>0</v>
      </c>
      <c r="R4" s="85">
        <v>0</v>
      </c>
      <c r="S4" s="85">
        <v>0</v>
      </c>
      <c r="T4" s="123"/>
      <c r="U4" s="85">
        <v>0</v>
      </c>
      <c r="V4" s="123"/>
      <c r="W4" s="85">
        <v>0</v>
      </c>
      <c r="X4" s="85">
        <v>0</v>
      </c>
      <c r="Y4" s="85">
        <v>0</v>
      </c>
      <c r="Z4" s="123"/>
      <c r="AA4" s="85">
        <v>0</v>
      </c>
      <c r="AB4" s="123"/>
      <c r="AC4" s="85">
        <v>0</v>
      </c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5">
        <f t="shared" si="0"/>
        <v>0</v>
      </c>
    </row>
    <row r="5" spans="1:44" ht="14.95" customHeight="1" x14ac:dyDescent="0.2">
      <c r="A5" s="69">
        <f>'==HUNTER by BLIND=='!A5</f>
        <v>45220</v>
      </c>
      <c r="B5" s="123"/>
      <c r="C5" s="123"/>
      <c r="D5" s="123"/>
      <c r="E5" s="85">
        <v>0</v>
      </c>
      <c r="F5" s="123"/>
      <c r="G5" s="123"/>
      <c r="H5" s="123"/>
      <c r="I5" s="123"/>
      <c r="J5" s="85">
        <v>0</v>
      </c>
      <c r="K5" s="123"/>
      <c r="L5" s="123"/>
      <c r="M5" s="123"/>
      <c r="N5" s="85">
        <v>0</v>
      </c>
      <c r="O5" s="85">
        <v>0</v>
      </c>
      <c r="P5" s="123"/>
      <c r="Q5" s="85">
        <v>0</v>
      </c>
      <c r="R5" s="85">
        <v>0</v>
      </c>
      <c r="S5" s="85">
        <v>0</v>
      </c>
      <c r="T5" s="123"/>
      <c r="U5" s="85">
        <v>0</v>
      </c>
      <c r="V5" s="123"/>
      <c r="W5" s="85">
        <v>0</v>
      </c>
      <c r="X5" s="85">
        <v>0</v>
      </c>
      <c r="Y5" s="85">
        <v>0</v>
      </c>
      <c r="Z5" s="123"/>
      <c r="AA5" s="85">
        <v>0</v>
      </c>
      <c r="AB5" s="123"/>
      <c r="AC5" s="85">
        <v>0</v>
      </c>
      <c r="AD5" s="85">
        <v>0</v>
      </c>
      <c r="AE5" s="123"/>
      <c r="AF5" s="123"/>
      <c r="AG5" s="123"/>
      <c r="AH5" s="123"/>
      <c r="AI5" s="123"/>
      <c r="AJ5" s="85">
        <v>0</v>
      </c>
      <c r="AK5" s="123"/>
      <c r="AL5" s="123"/>
      <c r="AM5" s="123"/>
      <c r="AN5" s="123"/>
      <c r="AO5" s="123"/>
      <c r="AP5" s="123"/>
      <c r="AQ5" s="123"/>
      <c r="AR5" s="5">
        <f t="shared" si="0"/>
        <v>0</v>
      </c>
    </row>
    <row r="6" spans="1:44" ht="14.95" customHeight="1" x14ac:dyDescent="0.2">
      <c r="A6" s="69">
        <f>'==HUNTER by BLIND=='!A6</f>
        <v>45221</v>
      </c>
      <c r="B6" s="123"/>
      <c r="C6" s="123"/>
      <c r="D6" s="123"/>
      <c r="E6" s="85">
        <v>0</v>
      </c>
      <c r="F6" s="123"/>
      <c r="G6" s="123"/>
      <c r="H6" s="123"/>
      <c r="I6" s="123"/>
      <c r="J6" s="123"/>
      <c r="K6" s="123"/>
      <c r="L6" s="123"/>
      <c r="M6" s="123"/>
      <c r="N6" s="85">
        <v>0</v>
      </c>
      <c r="O6" s="123"/>
      <c r="P6" s="123"/>
      <c r="Q6" s="85">
        <v>0</v>
      </c>
      <c r="R6" s="85">
        <v>0</v>
      </c>
      <c r="S6" s="85">
        <v>0</v>
      </c>
      <c r="T6" s="123"/>
      <c r="U6" s="85">
        <v>0</v>
      </c>
      <c r="V6" s="85">
        <v>0</v>
      </c>
      <c r="W6" s="85">
        <v>0</v>
      </c>
      <c r="X6" s="85">
        <v>0</v>
      </c>
      <c r="Y6" s="85">
        <v>0</v>
      </c>
      <c r="Z6" s="85">
        <v>0</v>
      </c>
      <c r="AA6" s="85">
        <v>0</v>
      </c>
      <c r="AB6" s="85">
        <v>0</v>
      </c>
      <c r="AC6" s="85">
        <v>0</v>
      </c>
      <c r="AD6" s="85">
        <v>0</v>
      </c>
      <c r="AE6" s="85">
        <v>0</v>
      </c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5">
        <f t="shared" si="0"/>
        <v>0</v>
      </c>
    </row>
    <row r="7" spans="1:44" s="15" customFormat="1" ht="14.95" customHeight="1" x14ac:dyDescent="0.2">
      <c r="A7" s="69">
        <f>'==HUNTER by BLIND=='!A7</f>
        <v>45224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85">
        <v>0</v>
      </c>
      <c r="S7" s="85">
        <v>0</v>
      </c>
      <c r="T7" s="123"/>
      <c r="U7" s="85">
        <v>0</v>
      </c>
      <c r="V7" s="85">
        <v>0</v>
      </c>
      <c r="W7" s="85">
        <v>0</v>
      </c>
      <c r="X7" s="85">
        <v>0</v>
      </c>
      <c r="Y7" s="123"/>
      <c r="Z7" s="123"/>
      <c r="AA7" s="85">
        <v>0</v>
      </c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5">
        <f t="shared" si="0"/>
        <v>0</v>
      </c>
    </row>
    <row r="8" spans="1:44" s="15" customFormat="1" ht="14.95" customHeight="1" x14ac:dyDescent="0.2">
      <c r="A8" s="69">
        <f>'==HUNTER by BLIND=='!A8</f>
        <v>45227</v>
      </c>
      <c r="B8" s="123"/>
      <c r="C8" s="123"/>
      <c r="D8" s="123"/>
      <c r="E8" s="123"/>
      <c r="F8" s="123"/>
      <c r="G8" s="123"/>
      <c r="H8" s="123"/>
      <c r="I8" s="85">
        <v>0</v>
      </c>
      <c r="J8" s="85">
        <v>0</v>
      </c>
      <c r="K8" s="123"/>
      <c r="L8" s="123"/>
      <c r="M8" s="123"/>
      <c r="N8" s="85">
        <v>0</v>
      </c>
      <c r="O8" s="123"/>
      <c r="P8" s="123"/>
      <c r="Q8" s="85">
        <v>0</v>
      </c>
      <c r="R8" s="85">
        <v>0</v>
      </c>
      <c r="S8" s="85">
        <v>1</v>
      </c>
      <c r="T8" s="123"/>
      <c r="U8" s="85">
        <v>0</v>
      </c>
      <c r="V8" s="123"/>
      <c r="W8" s="85">
        <v>1</v>
      </c>
      <c r="X8" s="85">
        <v>0</v>
      </c>
      <c r="Y8" s="123"/>
      <c r="Z8" s="123"/>
      <c r="AA8" s="85">
        <v>0</v>
      </c>
      <c r="AB8" s="85">
        <v>0</v>
      </c>
      <c r="AC8" s="85">
        <v>0</v>
      </c>
      <c r="AD8" s="85">
        <v>0</v>
      </c>
      <c r="AE8" s="123"/>
      <c r="AF8" s="123"/>
      <c r="AG8" s="123"/>
      <c r="AH8" s="123"/>
      <c r="AI8" s="123"/>
      <c r="AJ8" s="123"/>
      <c r="AK8" s="123"/>
      <c r="AL8" s="123"/>
      <c r="AM8" s="123"/>
      <c r="AN8" s="85">
        <v>6</v>
      </c>
      <c r="AO8" s="123"/>
      <c r="AP8" s="123"/>
      <c r="AQ8" s="123"/>
      <c r="AR8" s="5">
        <f t="shared" si="0"/>
        <v>8</v>
      </c>
    </row>
    <row r="9" spans="1:44" s="15" customFormat="1" ht="14.95" customHeight="1" x14ac:dyDescent="0.2">
      <c r="A9" s="69">
        <f>'==HUNTER by BLIND=='!A9</f>
        <v>45228</v>
      </c>
      <c r="B9" s="123"/>
      <c r="C9" s="123"/>
      <c r="D9" s="85">
        <v>0</v>
      </c>
      <c r="E9" s="123"/>
      <c r="F9" s="123"/>
      <c r="G9" s="123"/>
      <c r="H9" s="123"/>
      <c r="I9" s="123"/>
      <c r="J9" s="123"/>
      <c r="K9" s="123"/>
      <c r="L9" s="123"/>
      <c r="M9" s="123"/>
      <c r="N9" s="85">
        <v>1</v>
      </c>
      <c r="O9" s="85">
        <v>0</v>
      </c>
      <c r="P9" s="123"/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123"/>
      <c r="W9" s="85">
        <v>1</v>
      </c>
      <c r="X9" s="85">
        <v>2</v>
      </c>
      <c r="Y9" s="123"/>
      <c r="Z9" s="85">
        <v>0</v>
      </c>
      <c r="AA9" s="85">
        <v>0</v>
      </c>
      <c r="AB9" s="85">
        <v>0</v>
      </c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85">
        <v>0</v>
      </c>
      <c r="AP9" s="123"/>
      <c r="AQ9" s="123"/>
      <c r="AR9" s="5">
        <f t="shared" si="0"/>
        <v>4</v>
      </c>
    </row>
    <row r="10" spans="1:44" ht="14.95" customHeight="1" x14ac:dyDescent="0.2">
      <c r="A10" s="103">
        <f>'==HUNTER by BLIND=='!A10</f>
        <v>45234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9" t="s">
        <v>77</v>
      </c>
    </row>
    <row r="11" spans="1:44" ht="14.95" customHeight="1" x14ac:dyDescent="0.2">
      <c r="A11" s="103">
        <f>'==HUNTER by BLIND=='!A11</f>
        <v>45235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9" t="s">
        <v>77</v>
      </c>
    </row>
    <row r="12" spans="1:44" ht="14.95" customHeight="1" x14ac:dyDescent="0.2">
      <c r="A12" s="69">
        <f>'==HUNTER by BLIND=='!A12</f>
        <v>45238</v>
      </c>
      <c r="B12" s="120"/>
      <c r="C12" s="120"/>
      <c r="D12" s="120"/>
      <c r="E12" s="14">
        <v>0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90">
        <v>0</v>
      </c>
      <c r="R12" s="14">
        <v>0</v>
      </c>
      <c r="S12" s="14">
        <v>0</v>
      </c>
      <c r="T12" s="120"/>
      <c r="U12" s="14">
        <v>0</v>
      </c>
      <c r="V12" s="14">
        <v>0</v>
      </c>
      <c r="W12" s="14">
        <v>0</v>
      </c>
      <c r="X12" s="14">
        <v>0</v>
      </c>
      <c r="Y12" s="14">
        <v>1</v>
      </c>
      <c r="Z12" s="120"/>
      <c r="AA12" s="14">
        <v>1</v>
      </c>
      <c r="AB12" s="14">
        <v>0</v>
      </c>
      <c r="AC12" s="14">
        <v>0</v>
      </c>
      <c r="AD12" s="14">
        <v>0</v>
      </c>
      <c r="AE12" s="120"/>
      <c r="AF12" s="120"/>
      <c r="AG12" s="120"/>
      <c r="AH12" s="120"/>
      <c r="AI12" s="120"/>
      <c r="AJ12" s="120"/>
      <c r="AK12" s="120"/>
      <c r="AL12" s="120"/>
      <c r="AM12" s="120"/>
      <c r="AN12" s="14">
        <v>5</v>
      </c>
      <c r="AO12" s="14">
        <v>0</v>
      </c>
      <c r="AP12" s="120"/>
      <c r="AQ12" s="120"/>
      <c r="AR12" s="5">
        <f t="shared" si="0"/>
        <v>7</v>
      </c>
    </row>
    <row r="13" spans="1:44" ht="14.95" customHeight="1" x14ac:dyDescent="0.2">
      <c r="A13" s="98">
        <f>'==HUNTER by BLIND=='!A13</f>
        <v>45241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>
        <v>0</v>
      </c>
      <c r="R13" s="13">
        <v>0</v>
      </c>
      <c r="S13" s="13">
        <v>0</v>
      </c>
      <c r="T13" s="13"/>
      <c r="U13" s="13">
        <v>0</v>
      </c>
      <c r="V13" s="13"/>
      <c r="W13" s="13">
        <v>0</v>
      </c>
      <c r="X13" s="13">
        <v>0</v>
      </c>
      <c r="Y13" s="13">
        <v>0</v>
      </c>
      <c r="Z13" s="13"/>
      <c r="AA13" s="13">
        <v>1</v>
      </c>
      <c r="AB13" s="13">
        <v>0</v>
      </c>
      <c r="AC13" s="13">
        <v>0</v>
      </c>
      <c r="AD13" s="13">
        <v>0</v>
      </c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68">
        <f t="shared" si="0"/>
        <v>1</v>
      </c>
    </row>
    <row r="14" spans="1:44" ht="14.95" customHeight="1" x14ac:dyDescent="0.2">
      <c r="A14" s="69">
        <f>'==HUNTER by BLIND=='!A14</f>
        <v>45242</v>
      </c>
      <c r="B14" s="120"/>
      <c r="C14" s="14">
        <v>0</v>
      </c>
      <c r="D14" s="120"/>
      <c r="E14" s="120"/>
      <c r="F14" s="120"/>
      <c r="G14" s="120"/>
      <c r="H14" s="120"/>
      <c r="I14" s="120"/>
      <c r="J14" s="14">
        <v>0</v>
      </c>
      <c r="K14" s="120"/>
      <c r="L14" s="120"/>
      <c r="M14" s="14">
        <v>0</v>
      </c>
      <c r="N14" s="14">
        <v>0</v>
      </c>
      <c r="O14" s="14">
        <v>0</v>
      </c>
      <c r="P14" s="120"/>
      <c r="Q14" s="14">
        <v>0</v>
      </c>
      <c r="R14" s="14">
        <v>0</v>
      </c>
      <c r="S14" s="14">
        <v>1</v>
      </c>
      <c r="T14" s="120"/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2</v>
      </c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4">
        <v>0</v>
      </c>
      <c r="AO14" s="120"/>
      <c r="AP14" s="120"/>
      <c r="AQ14" s="122"/>
      <c r="AR14" s="67">
        <f>SUM(B14:AQ14)</f>
        <v>3</v>
      </c>
    </row>
    <row r="15" spans="1:44" ht="14.95" customHeight="1" x14ac:dyDescent="0.2">
      <c r="A15" s="69">
        <f>'==HUNTER by BLIND=='!A15</f>
        <v>45245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4">
        <v>0</v>
      </c>
      <c r="O15" s="120"/>
      <c r="P15" s="120"/>
      <c r="Q15" s="14">
        <v>0</v>
      </c>
      <c r="R15" s="14">
        <v>0</v>
      </c>
      <c r="S15" s="14">
        <v>0</v>
      </c>
      <c r="T15" s="120"/>
      <c r="U15" s="14">
        <v>1</v>
      </c>
      <c r="V15" s="14">
        <v>0</v>
      </c>
      <c r="W15" s="14">
        <v>0</v>
      </c>
      <c r="X15" s="14">
        <v>0</v>
      </c>
      <c r="Y15" s="120"/>
      <c r="Z15" s="120"/>
      <c r="AA15" s="120"/>
      <c r="AB15" s="14">
        <v>0</v>
      </c>
      <c r="AC15" s="120"/>
      <c r="AD15" s="14">
        <v>0</v>
      </c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5">
        <f t="shared" si="0"/>
        <v>1</v>
      </c>
    </row>
    <row r="16" spans="1:44" ht="14.95" customHeight="1" x14ac:dyDescent="0.2">
      <c r="A16" s="99">
        <f>'==HUNTER by BLIND=='!A16</f>
        <v>45248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>
        <v>0</v>
      </c>
      <c r="N16" s="95">
        <v>1</v>
      </c>
      <c r="O16" s="95"/>
      <c r="P16" s="95"/>
      <c r="Q16" s="95">
        <v>0</v>
      </c>
      <c r="R16" s="95">
        <v>0</v>
      </c>
      <c r="S16" s="95">
        <v>0</v>
      </c>
      <c r="T16" s="95"/>
      <c r="U16" s="95">
        <v>0</v>
      </c>
      <c r="V16" s="95"/>
      <c r="W16" s="95">
        <v>1</v>
      </c>
      <c r="X16" s="95">
        <v>1</v>
      </c>
      <c r="Y16" s="95"/>
      <c r="Z16" s="95">
        <v>0</v>
      </c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6">
        <f t="shared" si="0"/>
        <v>3</v>
      </c>
    </row>
    <row r="17" spans="1:44" ht="14.95" customHeight="1" x14ac:dyDescent="0.2">
      <c r="A17" s="69">
        <f>'==HUNTER by BLIND=='!A17</f>
        <v>45249</v>
      </c>
      <c r="B17" s="120"/>
      <c r="C17" s="120"/>
      <c r="D17" s="14">
        <v>1</v>
      </c>
      <c r="E17" s="14">
        <v>0</v>
      </c>
      <c r="F17" s="14">
        <v>0</v>
      </c>
      <c r="G17" s="120"/>
      <c r="H17" s="14">
        <v>0</v>
      </c>
      <c r="I17" s="14">
        <v>2</v>
      </c>
      <c r="J17" s="14">
        <v>0</v>
      </c>
      <c r="K17" s="120"/>
      <c r="L17" s="14">
        <v>0</v>
      </c>
      <c r="M17" s="120"/>
      <c r="N17" s="14">
        <v>0</v>
      </c>
      <c r="O17" s="120"/>
      <c r="P17" s="14">
        <v>0</v>
      </c>
      <c r="Q17" s="14">
        <v>0</v>
      </c>
      <c r="R17" s="14">
        <v>2</v>
      </c>
      <c r="S17" s="14">
        <v>0</v>
      </c>
      <c r="T17" s="120"/>
      <c r="U17" s="14">
        <v>0</v>
      </c>
      <c r="V17" s="14">
        <v>0</v>
      </c>
      <c r="W17" s="14">
        <v>0</v>
      </c>
      <c r="X17" s="120"/>
      <c r="Y17" s="14">
        <v>0</v>
      </c>
      <c r="Z17" s="120"/>
      <c r="AA17" s="120"/>
      <c r="AB17" s="14">
        <v>0</v>
      </c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5">
        <f t="shared" si="0"/>
        <v>5</v>
      </c>
    </row>
    <row r="18" spans="1:44" ht="14.95" customHeight="1" x14ac:dyDescent="0.2">
      <c r="A18" s="69">
        <f>'==HUNTER by BLIND=='!A18</f>
        <v>45252</v>
      </c>
      <c r="B18" s="120"/>
      <c r="C18" s="120"/>
      <c r="D18" s="14">
        <v>0</v>
      </c>
      <c r="E18" s="120"/>
      <c r="F18" s="120"/>
      <c r="G18" s="14">
        <v>0</v>
      </c>
      <c r="H18" s="120"/>
      <c r="I18" s="14">
        <v>0</v>
      </c>
      <c r="J18" s="14">
        <v>0</v>
      </c>
      <c r="K18" s="120"/>
      <c r="L18" s="120"/>
      <c r="M18" s="120"/>
      <c r="N18" s="14">
        <v>0</v>
      </c>
      <c r="O18" s="120"/>
      <c r="P18" s="120"/>
      <c r="Q18" s="14">
        <v>0</v>
      </c>
      <c r="R18" s="14">
        <v>0</v>
      </c>
      <c r="S18" s="14">
        <v>0</v>
      </c>
      <c r="T18" s="120"/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20"/>
      <c r="AA18" s="14">
        <v>1</v>
      </c>
      <c r="AB18" s="14">
        <v>0</v>
      </c>
      <c r="AC18" s="14">
        <v>0</v>
      </c>
      <c r="AD18" s="14">
        <v>0</v>
      </c>
      <c r="AE18" s="14">
        <v>0</v>
      </c>
      <c r="AF18" s="120"/>
      <c r="AG18" s="120"/>
      <c r="AH18" s="120"/>
      <c r="AI18" s="120"/>
      <c r="AJ18" s="120"/>
      <c r="AK18" s="120"/>
      <c r="AL18" s="120"/>
      <c r="AM18" s="120"/>
      <c r="AN18" s="14">
        <v>2</v>
      </c>
      <c r="AO18" s="120"/>
      <c r="AP18" s="120"/>
      <c r="AQ18" s="120"/>
      <c r="AR18" s="5">
        <f t="shared" si="0"/>
        <v>3</v>
      </c>
    </row>
    <row r="19" spans="1:44" ht="14.95" customHeight="1" x14ac:dyDescent="0.2">
      <c r="A19" s="69">
        <f>'==HUNTER by BLIND=='!A19</f>
        <v>45253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4">
        <v>0</v>
      </c>
      <c r="R19" s="14">
        <v>0</v>
      </c>
      <c r="S19" s="14">
        <v>0</v>
      </c>
      <c r="T19" s="120"/>
      <c r="U19" s="14">
        <v>0</v>
      </c>
      <c r="V19" s="14">
        <v>0</v>
      </c>
      <c r="W19" s="14">
        <v>1</v>
      </c>
      <c r="X19" s="14">
        <v>0</v>
      </c>
      <c r="Y19" s="120"/>
      <c r="Z19" s="14">
        <v>0</v>
      </c>
      <c r="AA19" s="120"/>
      <c r="AB19" s="14">
        <v>0</v>
      </c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5">
        <f t="shared" si="0"/>
        <v>1</v>
      </c>
    </row>
    <row r="20" spans="1:44" ht="14.95" customHeight="1" x14ac:dyDescent="0.2">
      <c r="A20" s="69">
        <f>'==HUNTER by BLIND=='!A20</f>
        <v>45255</v>
      </c>
      <c r="B20" s="120"/>
      <c r="C20" s="120"/>
      <c r="D20" s="14">
        <v>0</v>
      </c>
      <c r="E20" s="14">
        <v>0</v>
      </c>
      <c r="F20" s="120"/>
      <c r="G20" s="120"/>
      <c r="H20" s="120"/>
      <c r="I20" s="120"/>
      <c r="J20" s="14">
        <v>0</v>
      </c>
      <c r="K20" s="120"/>
      <c r="L20" s="120"/>
      <c r="M20" s="120"/>
      <c r="N20" s="14">
        <v>0</v>
      </c>
      <c r="O20" s="120"/>
      <c r="P20" s="120"/>
      <c r="Q20" s="14">
        <v>0</v>
      </c>
      <c r="R20" s="14">
        <v>0</v>
      </c>
      <c r="S20" s="14">
        <v>0</v>
      </c>
      <c r="T20" s="120"/>
      <c r="U20" s="14">
        <v>0</v>
      </c>
      <c r="V20" s="14">
        <v>0</v>
      </c>
      <c r="W20" s="14">
        <v>1</v>
      </c>
      <c r="X20" s="14">
        <v>1</v>
      </c>
      <c r="Y20" s="14">
        <v>0</v>
      </c>
      <c r="Z20" s="14">
        <v>0</v>
      </c>
      <c r="AA20" s="14">
        <v>3</v>
      </c>
      <c r="AB20" s="120"/>
      <c r="AC20" s="14">
        <v>0</v>
      </c>
      <c r="AD20" s="14">
        <v>0</v>
      </c>
      <c r="AE20" s="14">
        <v>0</v>
      </c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5">
        <f t="shared" si="0"/>
        <v>5</v>
      </c>
    </row>
    <row r="21" spans="1:44" ht="14.95" customHeight="1" x14ac:dyDescent="0.2">
      <c r="A21" s="69">
        <f>'==HUNTER by BLIND=='!A21</f>
        <v>45256</v>
      </c>
      <c r="B21" s="120"/>
      <c r="C21" s="14">
        <v>1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4">
        <v>0</v>
      </c>
      <c r="N21" s="14">
        <v>0</v>
      </c>
      <c r="O21" s="120"/>
      <c r="P21" s="120"/>
      <c r="Q21" s="14">
        <v>1</v>
      </c>
      <c r="R21" s="14">
        <v>0</v>
      </c>
      <c r="S21" s="14">
        <v>1</v>
      </c>
      <c r="T21" s="120"/>
      <c r="U21" s="14">
        <v>3</v>
      </c>
      <c r="V21" s="14">
        <v>0</v>
      </c>
      <c r="W21" s="14">
        <v>3</v>
      </c>
      <c r="X21" s="14">
        <v>0</v>
      </c>
      <c r="Y21" s="14">
        <v>0</v>
      </c>
      <c r="Z21" s="120"/>
      <c r="AA21" s="14">
        <v>0</v>
      </c>
      <c r="AB21" s="14">
        <v>0</v>
      </c>
      <c r="AC21" s="120"/>
      <c r="AD21" s="14">
        <v>0</v>
      </c>
      <c r="AE21" s="14">
        <v>0</v>
      </c>
      <c r="AF21" s="120"/>
      <c r="AG21" s="120"/>
      <c r="AH21" s="120"/>
      <c r="AI21" s="120"/>
      <c r="AJ21" s="120"/>
      <c r="AK21" s="120"/>
      <c r="AL21" s="120"/>
      <c r="AM21" s="120"/>
      <c r="AN21" s="14">
        <v>4</v>
      </c>
      <c r="AO21" s="120"/>
      <c r="AP21" s="120"/>
      <c r="AQ21" s="120"/>
      <c r="AR21" s="5">
        <f t="shared" si="0"/>
        <v>13</v>
      </c>
    </row>
    <row r="22" spans="1:44" s="15" customFormat="1" ht="14.95" customHeight="1" x14ac:dyDescent="0.2">
      <c r="A22" s="69">
        <f>'==HUNTER by BLIND=='!A22</f>
        <v>45259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4">
        <v>0</v>
      </c>
      <c r="R22" s="14">
        <v>0</v>
      </c>
      <c r="S22" s="14">
        <v>0</v>
      </c>
      <c r="T22" s="120"/>
      <c r="U22" s="14">
        <v>1</v>
      </c>
      <c r="V22" s="120"/>
      <c r="W22" s="14">
        <v>1</v>
      </c>
      <c r="X22" s="14">
        <v>0</v>
      </c>
      <c r="Y22" s="120"/>
      <c r="Z22" s="120"/>
      <c r="AA22" s="14">
        <v>0</v>
      </c>
      <c r="AB22" s="120"/>
      <c r="AC22" s="120"/>
      <c r="AD22" s="14">
        <v>0</v>
      </c>
      <c r="AE22" s="120"/>
      <c r="AF22" s="120"/>
      <c r="AG22" s="120"/>
      <c r="AH22" s="120"/>
      <c r="AI22" s="120"/>
      <c r="AJ22" s="120"/>
      <c r="AK22" s="120"/>
      <c r="AL22" s="120"/>
      <c r="AM22" s="120"/>
      <c r="AN22" s="14">
        <v>0</v>
      </c>
      <c r="AO22" s="120"/>
      <c r="AP22" s="120"/>
      <c r="AQ22" s="120"/>
      <c r="AR22" s="5">
        <f t="shared" si="0"/>
        <v>2</v>
      </c>
    </row>
    <row r="23" spans="1:44" ht="14.95" customHeight="1" x14ac:dyDescent="0.2">
      <c r="A23" s="69">
        <f>'==HUNTER by BLIND=='!A23</f>
        <v>45262</v>
      </c>
      <c r="B23" s="128"/>
      <c r="C23" s="91">
        <v>0</v>
      </c>
      <c r="D23" s="91">
        <v>0</v>
      </c>
      <c r="E23" s="91">
        <v>0</v>
      </c>
      <c r="F23" s="91">
        <v>0</v>
      </c>
      <c r="G23" s="128"/>
      <c r="H23" s="128"/>
      <c r="I23" s="91">
        <v>0</v>
      </c>
      <c r="J23" s="91">
        <v>0</v>
      </c>
      <c r="K23" s="128"/>
      <c r="L23" s="128"/>
      <c r="M23" s="91">
        <v>0</v>
      </c>
      <c r="N23" s="91">
        <v>0</v>
      </c>
      <c r="O23" s="91">
        <v>0</v>
      </c>
      <c r="P23" s="128"/>
      <c r="Q23" s="91">
        <v>0</v>
      </c>
      <c r="R23" s="91">
        <v>1</v>
      </c>
      <c r="S23" s="91">
        <v>0</v>
      </c>
      <c r="T23" s="128"/>
      <c r="U23" s="91">
        <v>0</v>
      </c>
      <c r="V23" s="91">
        <v>1</v>
      </c>
      <c r="W23" s="91">
        <v>0</v>
      </c>
      <c r="X23" s="91">
        <v>1</v>
      </c>
      <c r="Y23" s="128"/>
      <c r="Z23" s="128"/>
      <c r="AA23" s="91">
        <v>0</v>
      </c>
      <c r="AB23" s="91">
        <v>0</v>
      </c>
      <c r="AC23" s="128"/>
      <c r="AD23" s="91">
        <v>0</v>
      </c>
      <c r="AE23" s="91">
        <v>1</v>
      </c>
      <c r="AF23" s="128"/>
      <c r="AG23" s="128"/>
      <c r="AH23" s="128"/>
      <c r="AI23" s="128"/>
      <c r="AJ23" s="128"/>
      <c r="AK23" s="128"/>
      <c r="AL23" s="128"/>
      <c r="AM23" s="128"/>
      <c r="AN23" s="91">
        <v>2</v>
      </c>
      <c r="AO23" s="128"/>
      <c r="AP23" s="128"/>
      <c r="AQ23" s="91">
        <v>6</v>
      </c>
      <c r="AR23" s="5">
        <f t="shared" si="0"/>
        <v>12</v>
      </c>
    </row>
    <row r="24" spans="1:44" ht="14.95" customHeight="1" x14ac:dyDescent="0.2">
      <c r="A24" s="69">
        <f>'==HUNTER by BLIND=='!A24</f>
        <v>45263</v>
      </c>
      <c r="B24" s="128"/>
      <c r="C24" s="128"/>
      <c r="D24" s="128"/>
      <c r="E24" s="128"/>
      <c r="F24" s="91">
        <v>0</v>
      </c>
      <c r="G24" s="128"/>
      <c r="H24" s="128"/>
      <c r="I24" s="91">
        <v>0</v>
      </c>
      <c r="J24" s="128"/>
      <c r="K24" s="128"/>
      <c r="L24" s="128"/>
      <c r="M24" s="128"/>
      <c r="N24" s="91">
        <v>0</v>
      </c>
      <c r="O24" s="128"/>
      <c r="P24" s="128"/>
      <c r="Q24" s="91">
        <v>0</v>
      </c>
      <c r="R24" s="91">
        <v>0</v>
      </c>
      <c r="S24" s="91">
        <v>2</v>
      </c>
      <c r="T24" s="128"/>
      <c r="U24" s="91">
        <v>0</v>
      </c>
      <c r="V24" s="128"/>
      <c r="W24" s="91">
        <v>1</v>
      </c>
      <c r="X24" s="91">
        <v>0</v>
      </c>
      <c r="Y24" s="128"/>
      <c r="Z24" s="128"/>
      <c r="AA24" s="91">
        <v>0</v>
      </c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91">
        <v>1</v>
      </c>
      <c r="AO24" s="128"/>
      <c r="AP24" s="128"/>
      <c r="AQ24" s="91">
        <v>0</v>
      </c>
      <c r="AR24" s="5">
        <f t="shared" si="0"/>
        <v>4</v>
      </c>
    </row>
    <row r="25" spans="1:44" ht="14.95" customHeight="1" x14ac:dyDescent="0.2">
      <c r="A25" s="69">
        <f>'==HUNTER by BLIND=='!A25</f>
        <v>45266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91">
        <v>0</v>
      </c>
      <c r="R25" s="91">
        <v>0</v>
      </c>
      <c r="S25" s="91">
        <v>0</v>
      </c>
      <c r="T25" s="128"/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128"/>
      <c r="AA25" s="91">
        <v>0</v>
      </c>
      <c r="AB25" s="91">
        <v>0</v>
      </c>
      <c r="AC25" s="128"/>
      <c r="AD25" s="91">
        <v>0</v>
      </c>
      <c r="AE25" s="91">
        <v>0</v>
      </c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5">
        <f t="shared" si="0"/>
        <v>0</v>
      </c>
    </row>
    <row r="26" spans="1:44" ht="14.95" customHeight="1" x14ac:dyDescent="0.2">
      <c r="A26" s="69">
        <f>'==HUNTER by BLIND=='!A26</f>
        <v>45269</v>
      </c>
      <c r="B26" s="128"/>
      <c r="C26" s="128"/>
      <c r="D26" s="91">
        <v>0</v>
      </c>
      <c r="E26" s="91">
        <v>0</v>
      </c>
      <c r="F26" s="91">
        <v>0</v>
      </c>
      <c r="G26" s="128"/>
      <c r="H26" s="128"/>
      <c r="I26" s="91">
        <v>0</v>
      </c>
      <c r="J26" s="91">
        <v>0</v>
      </c>
      <c r="K26" s="128"/>
      <c r="L26" s="128"/>
      <c r="M26" s="91">
        <v>0</v>
      </c>
      <c r="N26" s="91">
        <v>0</v>
      </c>
      <c r="O26" s="128"/>
      <c r="P26" s="128"/>
      <c r="Q26" s="91">
        <v>0</v>
      </c>
      <c r="R26" s="91">
        <v>0</v>
      </c>
      <c r="S26" s="128"/>
      <c r="T26" s="128"/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128"/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5">
        <f t="shared" si="0"/>
        <v>0</v>
      </c>
    </row>
    <row r="27" spans="1:44" ht="14.95" customHeight="1" x14ac:dyDescent="0.2">
      <c r="A27" s="69">
        <f>'==HUNTER by BLIND=='!A27</f>
        <v>45270</v>
      </c>
      <c r="B27" s="128"/>
      <c r="C27" s="91">
        <v>0</v>
      </c>
      <c r="D27" s="128"/>
      <c r="E27" s="91">
        <v>0</v>
      </c>
      <c r="F27" s="128"/>
      <c r="G27" s="128"/>
      <c r="H27" s="128"/>
      <c r="I27" s="128"/>
      <c r="J27" s="91">
        <v>0</v>
      </c>
      <c r="K27" s="91">
        <v>0</v>
      </c>
      <c r="L27" s="128"/>
      <c r="M27" s="128"/>
      <c r="N27" s="91">
        <v>0</v>
      </c>
      <c r="O27" s="128"/>
      <c r="P27" s="128"/>
      <c r="Q27" s="91">
        <v>0</v>
      </c>
      <c r="R27" s="91">
        <v>0</v>
      </c>
      <c r="S27" s="91">
        <v>0</v>
      </c>
      <c r="T27" s="128"/>
      <c r="U27" s="91">
        <v>0</v>
      </c>
      <c r="V27" s="128"/>
      <c r="W27" s="91">
        <v>0</v>
      </c>
      <c r="X27" s="91">
        <v>0</v>
      </c>
      <c r="Y27" s="91">
        <v>0</v>
      </c>
      <c r="Z27" s="128"/>
      <c r="AA27" s="128"/>
      <c r="AB27" s="91">
        <v>0</v>
      </c>
      <c r="AC27" s="91">
        <v>0</v>
      </c>
      <c r="AD27" s="91">
        <v>0</v>
      </c>
      <c r="AE27" s="91">
        <v>0</v>
      </c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5">
        <f t="shared" si="0"/>
        <v>0</v>
      </c>
    </row>
    <row r="28" spans="1:44" ht="14.95" customHeight="1" x14ac:dyDescent="0.2">
      <c r="A28" s="69">
        <f>'==HUNTER by BLIND=='!A28</f>
        <v>45273</v>
      </c>
      <c r="B28" s="128"/>
      <c r="C28" s="91">
        <v>0</v>
      </c>
      <c r="D28" s="91">
        <v>0</v>
      </c>
      <c r="E28" s="91">
        <v>0</v>
      </c>
      <c r="F28" s="128"/>
      <c r="G28" s="128"/>
      <c r="H28" s="128"/>
      <c r="I28" s="91">
        <v>0</v>
      </c>
      <c r="J28" s="128"/>
      <c r="K28" s="128"/>
      <c r="L28" s="128"/>
      <c r="M28" s="128"/>
      <c r="N28" s="128"/>
      <c r="O28" s="128"/>
      <c r="P28" s="128"/>
      <c r="Q28" s="91">
        <v>0</v>
      </c>
      <c r="R28" s="91">
        <v>0</v>
      </c>
      <c r="S28" s="91">
        <v>0</v>
      </c>
      <c r="T28" s="128"/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128"/>
      <c r="AA28" s="128"/>
      <c r="AB28" s="128"/>
      <c r="AC28" s="91">
        <v>0</v>
      </c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5">
        <f t="shared" si="0"/>
        <v>0</v>
      </c>
    </row>
    <row r="29" spans="1:44" ht="14.95" customHeight="1" x14ac:dyDescent="0.2">
      <c r="A29" s="69">
        <f>'==HUNTER by BLIND=='!A29</f>
        <v>45276</v>
      </c>
      <c r="B29" s="128"/>
      <c r="C29" s="128"/>
      <c r="D29" s="91">
        <v>0</v>
      </c>
      <c r="E29" s="91">
        <v>0</v>
      </c>
      <c r="F29" s="128"/>
      <c r="G29" s="128"/>
      <c r="H29" s="128"/>
      <c r="I29" s="91">
        <v>0</v>
      </c>
      <c r="J29" s="128"/>
      <c r="K29" s="128"/>
      <c r="L29" s="128"/>
      <c r="M29" s="128"/>
      <c r="N29" s="91">
        <v>0</v>
      </c>
      <c r="O29" s="91">
        <v>0</v>
      </c>
      <c r="P29" s="128"/>
      <c r="Q29" s="91">
        <v>0</v>
      </c>
      <c r="R29" s="91">
        <v>0</v>
      </c>
      <c r="S29" s="91">
        <v>0</v>
      </c>
      <c r="T29" s="128"/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128"/>
      <c r="AG29" s="128"/>
      <c r="AH29" s="128"/>
      <c r="AI29" s="128"/>
      <c r="AJ29" s="128"/>
      <c r="AK29" s="128"/>
      <c r="AL29" s="128"/>
      <c r="AM29" s="128"/>
      <c r="AN29" s="91">
        <v>0</v>
      </c>
      <c r="AO29" s="128"/>
      <c r="AP29" s="128"/>
      <c r="AQ29" s="128"/>
      <c r="AR29" s="5">
        <f t="shared" si="0"/>
        <v>0</v>
      </c>
    </row>
    <row r="30" spans="1:44" ht="14.95" customHeight="1" x14ac:dyDescent="0.2">
      <c r="A30" s="69">
        <f>'==HUNTER by BLIND=='!A30</f>
        <v>45277</v>
      </c>
      <c r="B30" s="128"/>
      <c r="C30" s="91">
        <v>0</v>
      </c>
      <c r="D30" s="91">
        <v>0</v>
      </c>
      <c r="E30" s="128"/>
      <c r="F30" s="128"/>
      <c r="G30" s="128"/>
      <c r="H30" s="128"/>
      <c r="I30" s="128"/>
      <c r="J30" s="91">
        <v>0</v>
      </c>
      <c r="K30" s="128"/>
      <c r="L30" s="128"/>
      <c r="M30" s="128"/>
      <c r="N30" s="128"/>
      <c r="O30" s="128"/>
      <c r="P30" s="128"/>
      <c r="Q30" s="128"/>
      <c r="R30" s="91">
        <v>0</v>
      </c>
      <c r="S30" s="91">
        <v>0</v>
      </c>
      <c r="T30" s="128"/>
      <c r="U30" s="91">
        <v>0</v>
      </c>
      <c r="V30" s="128"/>
      <c r="W30" s="91">
        <v>0</v>
      </c>
      <c r="X30" s="91">
        <v>0</v>
      </c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5">
        <f t="shared" si="0"/>
        <v>0</v>
      </c>
    </row>
    <row r="31" spans="1:44" ht="14.95" customHeight="1" x14ac:dyDescent="0.2">
      <c r="A31" s="69">
        <f>'==HUNTER by BLIND=='!A31</f>
        <v>45280</v>
      </c>
      <c r="B31" s="128"/>
      <c r="C31" s="128"/>
      <c r="D31" s="128"/>
      <c r="E31" s="91">
        <v>0</v>
      </c>
      <c r="F31" s="91">
        <v>0</v>
      </c>
      <c r="G31" s="128"/>
      <c r="H31" s="128"/>
      <c r="I31" s="91">
        <v>0</v>
      </c>
      <c r="J31" s="128"/>
      <c r="K31" s="128"/>
      <c r="L31" s="128"/>
      <c r="M31" s="91">
        <v>0</v>
      </c>
      <c r="N31" s="128"/>
      <c r="O31" s="128"/>
      <c r="P31" s="128"/>
      <c r="Q31" s="91">
        <v>0</v>
      </c>
      <c r="R31" s="91">
        <v>1</v>
      </c>
      <c r="S31" s="91">
        <v>0</v>
      </c>
      <c r="T31" s="128"/>
      <c r="U31" s="91">
        <v>1</v>
      </c>
      <c r="V31" s="91">
        <v>0</v>
      </c>
      <c r="W31" s="91">
        <v>0</v>
      </c>
      <c r="X31" s="91">
        <v>2</v>
      </c>
      <c r="Y31" s="91">
        <v>0</v>
      </c>
      <c r="Z31" s="128"/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128"/>
      <c r="AG31" s="128"/>
      <c r="AH31" s="128"/>
      <c r="AI31" s="128"/>
      <c r="AJ31" s="128"/>
      <c r="AK31" s="128"/>
      <c r="AL31" s="128"/>
      <c r="AM31" s="128"/>
      <c r="AN31" s="91">
        <v>3</v>
      </c>
      <c r="AO31" s="128"/>
      <c r="AP31" s="128"/>
      <c r="AQ31" s="128"/>
      <c r="AR31" s="5">
        <f t="shared" si="0"/>
        <v>7</v>
      </c>
    </row>
    <row r="32" spans="1:44" ht="14.95" customHeight="1" x14ac:dyDescent="0.2">
      <c r="A32" s="69">
        <f>'==HUNTER by BLIND=='!A32</f>
        <v>45283</v>
      </c>
      <c r="B32" s="128"/>
      <c r="C32" s="128"/>
      <c r="D32" s="128"/>
      <c r="E32" s="128"/>
      <c r="F32" s="128"/>
      <c r="G32" s="128"/>
      <c r="H32" s="128"/>
      <c r="I32" s="128"/>
      <c r="J32" s="91">
        <v>0</v>
      </c>
      <c r="K32" s="128"/>
      <c r="L32" s="128"/>
      <c r="M32" s="128"/>
      <c r="N32" s="91">
        <v>0</v>
      </c>
      <c r="O32" s="128"/>
      <c r="P32" s="128"/>
      <c r="Q32" s="91">
        <v>0</v>
      </c>
      <c r="R32" s="91">
        <v>0</v>
      </c>
      <c r="S32" s="91">
        <v>0</v>
      </c>
      <c r="T32" s="128"/>
      <c r="U32" s="91">
        <v>0</v>
      </c>
      <c r="V32" s="128"/>
      <c r="W32" s="91">
        <v>0</v>
      </c>
      <c r="X32" s="91">
        <v>3</v>
      </c>
      <c r="Y32" s="91">
        <v>0</v>
      </c>
      <c r="Z32" s="91">
        <v>0</v>
      </c>
      <c r="AA32" s="128"/>
      <c r="AB32" s="91">
        <v>0</v>
      </c>
      <c r="AC32" s="128"/>
      <c r="AD32" s="128">
        <v>0</v>
      </c>
      <c r="AE32" s="128"/>
      <c r="AF32" s="128"/>
      <c r="AG32" s="128"/>
      <c r="AH32" s="128"/>
      <c r="AI32" s="128"/>
      <c r="AJ32" s="128"/>
      <c r="AK32" s="128"/>
      <c r="AL32" s="128"/>
      <c r="AM32" s="128"/>
      <c r="AN32" s="91">
        <v>4</v>
      </c>
      <c r="AO32" s="128"/>
      <c r="AP32" s="128"/>
      <c r="AQ32" s="128"/>
      <c r="AR32" s="5">
        <f t="shared" si="0"/>
        <v>7</v>
      </c>
    </row>
    <row r="33" spans="1:44" ht="14.95" customHeight="1" x14ac:dyDescent="0.2">
      <c r="A33" s="69">
        <f>'==HUNTER by BLIND=='!A33</f>
        <v>45287</v>
      </c>
      <c r="B33" s="128"/>
      <c r="C33" s="128"/>
      <c r="D33" s="91">
        <v>0</v>
      </c>
      <c r="E33" s="91">
        <v>0</v>
      </c>
      <c r="F33" s="128"/>
      <c r="G33" s="128"/>
      <c r="H33" s="128"/>
      <c r="I33" s="91">
        <v>0</v>
      </c>
      <c r="J33" s="128"/>
      <c r="K33" s="128"/>
      <c r="L33" s="128"/>
      <c r="M33" s="91">
        <v>0</v>
      </c>
      <c r="N33" s="91">
        <v>0</v>
      </c>
      <c r="O33" s="128"/>
      <c r="P33" s="128"/>
      <c r="Q33" s="91">
        <v>0</v>
      </c>
      <c r="R33" s="91">
        <v>0</v>
      </c>
      <c r="S33" s="91">
        <v>2</v>
      </c>
      <c r="T33" s="128"/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91">
        <v>0</v>
      </c>
      <c r="AR33" s="5">
        <f t="shared" ref="AR33:AR49" si="1">SUM(B33:AQ33)</f>
        <v>2</v>
      </c>
    </row>
    <row r="34" spans="1:44" ht="14.95" customHeight="1" x14ac:dyDescent="0.2">
      <c r="A34" s="69">
        <f>'==HUNTER by BLIND=='!A34</f>
        <v>45290</v>
      </c>
      <c r="B34" s="128"/>
      <c r="C34" s="128"/>
      <c r="D34" s="128"/>
      <c r="E34" s="91">
        <v>0</v>
      </c>
      <c r="F34" s="91">
        <v>0</v>
      </c>
      <c r="G34" s="128"/>
      <c r="H34" s="128"/>
      <c r="I34" s="91">
        <v>0</v>
      </c>
      <c r="J34" s="128"/>
      <c r="K34" s="128"/>
      <c r="L34" s="128"/>
      <c r="M34" s="128"/>
      <c r="N34" s="91">
        <v>0</v>
      </c>
      <c r="O34" s="128"/>
      <c r="P34" s="128"/>
      <c r="Q34" s="91">
        <v>0</v>
      </c>
      <c r="R34" s="91">
        <v>0</v>
      </c>
      <c r="S34" s="91">
        <v>1</v>
      </c>
      <c r="T34" s="128"/>
      <c r="U34" s="91">
        <v>2</v>
      </c>
      <c r="V34" s="91">
        <v>1</v>
      </c>
      <c r="W34" s="91">
        <v>0</v>
      </c>
      <c r="X34" s="91">
        <v>0</v>
      </c>
      <c r="Y34" s="91">
        <v>0</v>
      </c>
      <c r="Z34" s="128"/>
      <c r="AA34" s="128"/>
      <c r="AB34" s="91">
        <v>2</v>
      </c>
      <c r="AC34" s="91">
        <v>0</v>
      </c>
      <c r="AD34" s="91">
        <v>1</v>
      </c>
      <c r="AE34" s="91">
        <v>0</v>
      </c>
      <c r="AF34" s="128"/>
      <c r="AG34" s="128"/>
      <c r="AH34" s="128"/>
      <c r="AI34" s="128"/>
      <c r="AJ34" s="128"/>
      <c r="AK34" s="91">
        <v>9</v>
      </c>
      <c r="AL34" s="128"/>
      <c r="AM34" s="128"/>
      <c r="AN34" s="91">
        <v>0</v>
      </c>
      <c r="AO34" s="91">
        <v>3</v>
      </c>
      <c r="AP34" s="128"/>
      <c r="AQ34" s="128"/>
      <c r="AR34" s="5">
        <f t="shared" si="1"/>
        <v>19</v>
      </c>
    </row>
    <row r="35" spans="1:44" ht="14.95" customHeight="1" x14ac:dyDescent="0.2">
      <c r="A35" s="69">
        <f>'==HUNTER by BLIND=='!A35</f>
        <v>45291</v>
      </c>
      <c r="B35" s="120"/>
      <c r="C35" s="14">
        <v>0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4">
        <v>0</v>
      </c>
      <c r="N35" s="14">
        <v>0</v>
      </c>
      <c r="O35" s="120"/>
      <c r="P35" s="120"/>
      <c r="Q35" s="14">
        <v>0</v>
      </c>
      <c r="R35" s="14">
        <v>0</v>
      </c>
      <c r="S35" s="14">
        <v>0</v>
      </c>
      <c r="T35" s="120"/>
      <c r="U35" s="14">
        <v>0</v>
      </c>
      <c r="V35" s="120"/>
      <c r="W35" s="14">
        <v>0</v>
      </c>
      <c r="X35" s="14">
        <v>0</v>
      </c>
      <c r="Y35" s="14">
        <v>0</v>
      </c>
      <c r="Z35" s="120"/>
      <c r="AA35" s="14">
        <v>0</v>
      </c>
      <c r="AB35" s="120"/>
      <c r="AC35" s="120"/>
      <c r="AD35" s="14">
        <v>0</v>
      </c>
      <c r="AE35" s="120"/>
      <c r="AF35" s="120"/>
      <c r="AG35" s="120"/>
      <c r="AH35" s="120"/>
      <c r="AI35" s="120"/>
      <c r="AJ35" s="14">
        <v>1</v>
      </c>
      <c r="AK35" s="14">
        <v>1</v>
      </c>
      <c r="AL35" s="120"/>
      <c r="AM35" s="120"/>
      <c r="AN35" s="14">
        <v>1</v>
      </c>
      <c r="AO35" s="14">
        <v>4</v>
      </c>
      <c r="AP35" s="120"/>
      <c r="AQ35" s="120"/>
      <c r="AR35" s="5">
        <f t="shared" si="1"/>
        <v>7</v>
      </c>
    </row>
    <row r="36" spans="1:44" ht="14.95" customHeight="1" x14ac:dyDescent="0.2">
      <c r="A36" s="69">
        <f>'==HUNTER by BLIND=='!A36</f>
        <v>45292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4">
        <v>0</v>
      </c>
      <c r="P36" s="120"/>
      <c r="Q36" s="14">
        <v>0</v>
      </c>
      <c r="R36" s="14">
        <v>0</v>
      </c>
      <c r="S36" s="14">
        <v>0</v>
      </c>
      <c r="T36" s="120"/>
      <c r="U36" s="14">
        <v>0</v>
      </c>
      <c r="V36" s="14">
        <v>0</v>
      </c>
      <c r="W36" s="14">
        <v>0</v>
      </c>
      <c r="X36" s="14">
        <v>0</v>
      </c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4">
        <v>0</v>
      </c>
      <c r="AO36" s="14">
        <v>0</v>
      </c>
      <c r="AP36" s="120"/>
      <c r="AQ36" s="120"/>
      <c r="AR36" s="5">
        <f t="shared" si="1"/>
        <v>0</v>
      </c>
    </row>
    <row r="37" spans="1:44" ht="14.95" customHeight="1" x14ac:dyDescent="0.2">
      <c r="A37" s="69">
        <f>'==HUNTER by BLIND=='!A37</f>
        <v>45294</v>
      </c>
      <c r="B37" s="120"/>
      <c r="C37" s="120"/>
      <c r="D37" s="120"/>
      <c r="E37" s="120"/>
      <c r="F37" s="120"/>
      <c r="G37" s="120"/>
      <c r="H37" s="120"/>
      <c r="I37" s="120"/>
      <c r="J37" s="14">
        <v>0</v>
      </c>
      <c r="K37" s="120"/>
      <c r="L37" s="120"/>
      <c r="M37" s="120"/>
      <c r="N37" s="14">
        <v>0</v>
      </c>
      <c r="O37" s="120"/>
      <c r="P37" s="120"/>
      <c r="Q37" s="14">
        <v>0</v>
      </c>
      <c r="R37" s="14">
        <v>1</v>
      </c>
      <c r="S37" s="14">
        <v>2</v>
      </c>
      <c r="T37" s="120"/>
      <c r="U37" s="14">
        <v>0</v>
      </c>
      <c r="V37" s="120"/>
      <c r="W37" s="14">
        <v>0</v>
      </c>
      <c r="X37" s="14">
        <v>14</v>
      </c>
      <c r="Y37" s="120"/>
      <c r="Z37" s="120"/>
      <c r="AA37" s="120"/>
      <c r="AB37" s="120"/>
      <c r="AC37" s="14">
        <v>0</v>
      </c>
      <c r="AD37" s="14">
        <v>0</v>
      </c>
      <c r="AE37" s="14">
        <v>0</v>
      </c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5">
        <f t="shared" si="1"/>
        <v>17</v>
      </c>
    </row>
    <row r="38" spans="1:44" ht="14.95" customHeight="1" x14ac:dyDescent="0.2">
      <c r="A38" s="69">
        <f>'==HUNTER by BLIND=='!A38</f>
        <v>45297</v>
      </c>
      <c r="B38" s="14">
        <v>0</v>
      </c>
      <c r="C38" s="14">
        <v>0</v>
      </c>
      <c r="D38" s="14">
        <v>0</v>
      </c>
      <c r="E38" s="14">
        <v>0</v>
      </c>
      <c r="F38" s="120"/>
      <c r="G38" s="120"/>
      <c r="H38" s="120"/>
      <c r="I38" s="14">
        <v>0</v>
      </c>
      <c r="J38" s="14">
        <v>0</v>
      </c>
      <c r="K38" s="120"/>
      <c r="L38" s="120"/>
      <c r="M38" s="120"/>
      <c r="N38" s="14">
        <v>4</v>
      </c>
      <c r="O38" s="14">
        <v>0</v>
      </c>
      <c r="P38" s="120"/>
      <c r="Q38" s="14">
        <v>0</v>
      </c>
      <c r="R38" s="14">
        <v>0</v>
      </c>
      <c r="S38" s="14">
        <v>0</v>
      </c>
      <c r="T38" s="120"/>
      <c r="U38" s="14">
        <v>0</v>
      </c>
      <c r="V38" s="14">
        <v>0</v>
      </c>
      <c r="W38" s="14">
        <v>1</v>
      </c>
      <c r="X38" s="14">
        <v>2</v>
      </c>
      <c r="Y38" s="14">
        <v>0</v>
      </c>
      <c r="Z38" s="120"/>
      <c r="AA38" s="14">
        <v>0</v>
      </c>
      <c r="AB38" s="14">
        <v>0</v>
      </c>
      <c r="AC38" s="120"/>
      <c r="AD38" s="120"/>
      <c r="AE38" s="14">
        <v>0</v>
      </c>
      <c r="AF38" s="120"/>
      <c r="AG38" s="120"/>
      <c r="AH38" s="120"/>
      <c r="AI38" s="120"/>
      <c r="AJ38" s="120"/>
      <c r="AK38" s="120"/>
      <c r="AL38" s="120"/>
      <c r="AM38" s="120"/>
      <c r="AN38" s="14">
        <v>2</v>
      </c>
      <c r="AO38" s="120"/>
      <c r="AP38" s="120"/>
      <c r="AQ38" s="120"/>
      <c r="AR38" s="5">
        <f t="shared" si="1"/>
        <v>9</v>
      </c>
    </row>
    <row r="39" spans="1:44" ht="14.95" customHeight="1" x14ac:dyDescent="0.2">
      <c r="A39" s="69">
        <f>'==HUNTER by BLIND=='!A39</f>
        <v>45298</v>
      </c>
      <c r="B39" s="120"/>
      <c r="C39" s="14">
        <v>0</v>
      </c>
      <c r="D39" s="14">
        <v>0</v>
      </c>
      <c r="E39" s="14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4">
        <v>0</v>
      </c>
      <c r="R39" s="14">
        <v>0</v>
      </c>
      <c r="S39" s="14">
        <v>0</v>
      </c>
      <c r="T39" s="120"/>
      <c r="U39" s="14">
        <v>0</v>
      </c>
      <c r="V39" s="120"/>
      <c r="W39" s="14">
        <v>0</v>
      </c>
      <c r="X39" s="14">
        <v>0</v>
      </c>
      <c r="Y39" s="120"/>
      <c r="Z39" s="120"/>
      <c r="AA39" s="120"/>
      <c r="AB39" s="14">
        <v>0</v>
      </c>
      <c r="AC39" s="120"/>
      <c r="AD39" s="14">
        <v>1</v>
      </c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5">
        <f t="shared" si="1"/>
        <v>1</v>
      </c>
    </row>
    <row r="40" spans="1:44" ht="14.95" customHeight="1" x14ac:dyDescent="0.2">
      <c r="A40" s="69">
        <f>'==HUNTER by BLIND=='!A40</f>
        <v>45301</v>
      </c>
      <c r="B40" s="120"/>
      <c r="C40" s="14">
        <v>0</v>
      </c>
      <c r="D40" s="14">
        <v>0</v>
      </c>
      <c r="E40" s="14">
        <v>0</v>
      </c>
      <c r="F40" s="120"/>
      <c r="G40" s="120"/>
      <c r="H40" s="120"/>
      <c r="I40" s="14">
        <v>0</v>
      </c>
      <c r="J40" s="120"/>
      <c r="K40" s="120"/>
      <c r="L40" s="120"/>
      <c r="M40" s="120"/>
      <c r="N40" s="120"/>
      <c r="O40" s="120"/>
      <c r="P40" s="120"/>
      <c r="Q40" s="14">
        <v>0</v>
      </c>
      <c r="R40" s="14">
        <v>0</v>
      </c>
      <c r="S40" s="14">
        <v>0</v>
      </c>
      <c r="T40" s="120"/>
      <c r="U40" s="14">
        <v>0</v>
      </c>
      <c r="V40" s="120"/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20"/>
      <c r="AF40" s="120"/>
      <c r="AG40" s="120"/>
      <c r="AH40" s="120"/>
      <c r="AI40" s="120"/>
      <c r="AJ40" s="14">
        <v>0</v>
      </c>
      <c r="AK40" s="120"/>
      <c r="AL40" s="120"/>
      <c r="AM40" s="120"/>
      <c r="AN40" s="14">
        <v>3</v>
      </c>
      <c r="AO40" s="120"/>
      <c r="AP40" s="120"/>
      <c r="AQ40" s="120"/>
      <c r="AR40" s="5">
        <f t="shared" si="1"/>
        <v>3</v>
      </c>
    </row>
    <row r="41" spans="1:44" ht="14.95" customHeight="1" x14ac:dyDescent="0.2">
      <c r="A41" s="69">
        <f>'==HUNTER by BLIND=='!A41</f>
        <v>45304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4">
        <v>0</v>
      </c>
      <c r="R41" s="14">
        <v>0</v>
      </c>
      <c r="S41" s="14">
        <v>0</v>
      </c>
      <c r="T41" s="120"/>
      <c r="U41" s="14">
        <v>0</v>
      </c>
      <c r="V41" s="120"/>
      <c r="W41" s="14">
        <v>0</v>
      </c>
      <c r="X41" s="14">
        <v>0</v>
      </c>
      <c r="Y41" s="120"/>
      <c r="Z41" s="120"/>
      <c r="AA41" s="14">
        <v>0</v>
      </c>
      <c r="AB41" s="120"/>
      <c r="AC41" s="120"/>
      <c r="AD41" s="120"/>
      <c r="AE41" s="120"/>
      <c r="AF41" s="120"/>
      <c r="AG41" s="120"/>
      <c r="AH41" s="120"/>
      <c r="AI41" s="120"/>
      <c r="AJ41" s="14">
        <v>0</v>
      </c>
      <c r="AK41" s="120"/>
      <c r="AL41" s="120"/>
      <c r="AM41" s="120"/>
      <c r="AN41" s="14">
        <v>2</v>
      </c>
      <c r="AO41" s="14">
        <v>0</v>
      </c>
      <c r="AP41" s="120"/>
      <c r="AQ41" s="120"/>
      <c r="AR41" s="5">
        <f t="shared" si="1"/>
        <v>2</v>
      </c>
    </row>
    <row r="42" spans="1:44" ht="14.95" customHeight="1" x14ac:dyDescent="0.2">
      <c r="A42" s="69">
        <f>'==HUNTER by BLIND=='!A42</f>
        <v>45305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4">
        <v>0</v>
      </c>
      <c r="R42" s="14">
        <v>0</v>
      </c>
      <c r="S42" s="14">
        <v>0</v>
      </c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4">
        <v>4</v>
      </c>
      <c r="AO42" s="120"/>
      <c r="AP42" s="120"/>
      <c r="AQ42" s="120"/>
      <c r="AR42" s="5">
        <f t="shared" si="1"/>
        <v>4</v>
      </c>
    </row>
    <row r="43" spans="1:44" ht="14.95" customHeight="1" x14ac:dyDescent="0.2">
      <c r="A43" s="69">
        <f>'==HUNTER by BLIND=='!A43</f>
        <v>45308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4">
        <v>0</v>
      </c>
      <c r="R43" s="14">
        <v>0</v>
      </c>
      <c r="S43" s="14">
        <v>0</v>
      </c>
      <c r="T43" s="120"/>
      <c r="U43" s="120"/>
      <c r="V43" s="120"/>
      <c r="W43" s="120"/>
      <c r="X43" s="14">
        <v>0</v>
      </c>
      <c r="Y43" s="120"/>
      <c r="Z43" s="120"/>
      <c r="AA43" s="120"/>
      <c r="AB43" s="120"/>
      <c r="AC43" s="120"/>
      <c r="AD43" s="14">
        <v>0</v>
      </c>
      <c r="AE43" s="120"/>
      <c r="AF43" s="120"/>
      <c r="AG43" s="120"/>
      <c r="AH43" s="120"/>
      <c r="AI43" s="120"/>
      <c r="AJ43" s="120"/>
      <c r="AK43" s="120"/>
      <c r="AL43" s="120"/>
      <c r="AM43" s="120"/>
      <c r="AN43" s="14">
        <v>6</v>
      </c>
      <c r="AO43" s="120"/>
      <c r="AP43" s="120"/>
      <c r="AQ43" s="120"/>
      <c r="AR43" s="5">
        <f t="shared" si="1"/>
        <v>6</v>
      </c>
    </row>
    <row r="44" spans="1:44" ht="14.95" customHeight="1" x14ac:dyDescent="0.2">
      <c r="A44" s="69">
        <f>'==HUNTER by BLIND=='!A44</f>
        <v>45311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4">
        <v>1</v>
      </c>
      <c r="R44" s="14">
        <v>1</v>
      </c>
      <c r="S44" s="14">
        <v>1</v>
      </c>
      <c r="T44" s="120"/>
      <c r="U44" s="120"/>
      <c r="V44" s="120"/>
      <c r="W44" s="120"/>
      <c r="X44" s="14">
        <v>2</v>
      </c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4">
        <v>1</v>
      </c>
      <c r="AO44" s="120"/>
      <c r="AP44" s="120"/>
      <c r="AQ44" s="120"/>
      <c r="AR44" s="5">
        <f t="shared" si="1"/>
        <v>6</v>
      </c>
    </row>
    <row r="45" spans="1:44" ht="14.95" customHeight="1" x14ac:dyDescent="0.2">
      <c r="A45" s="69">
        <f>'==HUNTER by BLIND=='!A45</f>
        <v>45312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4">
        <v>5</v>
      </c>
      <c r="R45" s="14">
        <v>0</v>
      </c>
      <c r="S45" s="14">
        <v>3</v>
      </c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5">
        <f t="shared" si="1"/>
        <v>8</v>
      </c>
    </row>
    <row r="46" spans="1:44" ht="14.95" customHeight="1" x14ac:dyDescent="0.2">
      <c r="A46" s="69">
        <f>'==HUNTER by BLIND=='!A46</f>
        <v>45315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4">
        <v>0</v>
      </c>
      <c r="R46" s="14">
        <v>0</v>
      </c>
      <c r="S46" s="14">
        <v>0</v>
      </c>
      <c r="T46" s="120"/>
      <c r="U46" s="14">
        <v>0</v>
      </c>
      <c r="V46" s="14">
        <v>0</v>
      </c>
      <c r="W46" s="120"/>
      <c r="X46" s="14">
        <v>0</v>
      </c>
      <c r="Y46" s="120"/>
      <c r="Z46" s="120"/>
      <c r="AA46" s="120"/>
      <c r="AB46" s="14">
        <v>0</v>
      </c>
      <c r="AC46" s="14">
        <v>0</v>
      </c>
      <c r="AD46" s="14">
        <v>0</v>
      </c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4">
        <v>1</v>
      </c>
      <c r="AR46" s="5">
        <f t="shared" si="1"/>
        <v>1</v>
      </c>
    </row>
    <row r="47" spans="1:44" ht="14.95" customHeight="1" x14ac:dyDescent="0.2">
      <c r="A47" s="69">
        <f>'==HUNTER by BLIND=='!A47</f>
        <v>45318</v>
      </c>
      <c r="B47" s="120"/>
      <c r="C47" s="120"/>
      <c r="D47" s="120"/>
      <c r="E47" s="14">
        <v>0</v>
      </c>
      <c r="F47" s="120"/>
      <c r="G47" s="120"/>
      <c r="H47" s="120"/>
      <c r="I47" s="120"/>
      <c r="J47" s="120"/>
      <c r="K47" s="120"/>
      <c r="L47" s="120"/>
      <c r="M47" s="120"/>
      <c r="N47" s="14">
        <v>0</v>
      </c>
      <c r="O47" s="120"/>
      <c r="P47" s="120"/>
      <c r="Q47" s="14">
        <v>0</v>
      </c>
      <c r="R47" s="14">
        <v>0</v>
      </c>
      <c r="S47" s="14">
        <v>0</v>
      </c>
      <c r="T47" s="120"/>
      <c r="U47" s="120"/>
      <c r="V47" s="120"/>
      <c r="W47" s="120"/>
      <c r="X47" s="14">
        <v>0</v>
      </c>
      <c r="Y47" s="120"/>
      <c r="Z47" s="120"/>
      <c r="AA47" s="14">
        <v>0</v>
      </c>
      <c r="AB47" s="120"/>
      <c r="AC47" s="14">
        <v>4</v>
      </c>
      <c r="AD47" s="14">
        <v>0</v>
      </c>
      <c r="AE47" s="14">
        <v>1</v>
      </c>
      <c r="AF47" s="120"/>
      <c r="AG47" s="120"/>
      <c r="AH47" s="120"/>
      <c r="AI47" s="120"/>
      <c r="AJ47" s="120"/>
      <c r="AK47" s="14">
        <v>1</v>
      </c>
      <c r="AL47" s="120"/>
      <c r="AM47" s="120"/>
      <c r="AN47" s="14">
        <v>0</v>
      </c>
      <c r="AO47" s="14">
        <v>0</v>
      </c>
      <c r="AP47" s="120"/>
      <c r="AQ47" s="120"/>
      <c r="AR47" s="5">
        <f t="shared" si="1"/>
        <v>6</v>
      </c>
    </row>
    <row r="48" spans="1:44" ht="14.95" customHeight="1" x14ac:dyDescent="0.2">
      <c r="A48" s="69">
        <f>'==HUNTER by BLIND=='!A48</f>
        <v>45319</v>
      </c>
      <c r="B48" s="120"/>
      <c r="C48" s="120"/>
      <c r="D48" s="120"/>
      <c r="E48" s="14">
        <v>0</v>
      </c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4">
        <v>0</v>
      </c>
      <c r="R48" s="14">
        <v>0</v>
      </c>
      <c r="S48" s="14">
        <v>3</v>
      </c>
      <c r="T48" s="120"/>
      <c r="U48" s="120"/>
      <c r="V48" s="120"/>
      <c r="W48" s="120"/>
      <c r="X48" s="120"/>
      <c r="Y48" s="120"/>
      <c r="Z48" s="120"/>
      <c r="AA48" s="120"/>
      <c r="AB48" s="14">
        <v>1</v>
      </c>
      <c r="AC48" s="14">
        <v>0</v>
      </c>
      <c r="AD48" s="14">
        <v>4</v>
      </c>
      <c r="AE48" s="14">
        <v>1</v>
      </c>
      <c r="AF48" s="120"/>
      <c r="AG48" s="120"/>
      <c r="AH48" s="120"/>
      <c r="AI48" s="120"/>
      <c r="AJ48" s="120"/>
      <c r="AK48" s="14">
        <v>32</v>
      </c>
      <c r="AL48" s="120"/>
      <c r="AM48" s="120"/>
      <c r="AN48" s="120"/>
      <c r="AO48" s="14">
        <v>0</v>
      </c>
      <c r="AP48" s="120"/>
      <c r="AQ48" s="120"/>
      <c r="AR48" s="5">
        <f t="shared" si="1"/>
        <v>41</v>
      </c>
    </row>
    <row r="49" spans="1:44" ht="14.95" customHeight="1" thickBot="1" x14ac:dyDescent="0.25">
      <c r="A49" s="98">
        <f>'==HUNTER by BLIND=='!A49</f>
        <v>45325</v>
      </c>
      <c r="B49" s="83"/>
      <c r="C49" s="83"/>
      <c r="D49" s="83"/>
      <c r="E49" s="83"/>
      <c r="F49" s="83"/>
      <c r="G49" s="83"/>
      <c r="H49" s="83"/>
      <c r="I49" s="83">
        <v>0</v>
      </c>
      <c r="J49" s="83"/>
      <c r="K49" s="83"/>
      <c r="L49" s="83"/>
      <c r="M49" s="83"/>
      <c r="N49" s="83"/>
      <c r="O49" s="83"/>
      <c r="P49" s="83"/>
      <c r="Q49" s="83">
        <v>0</v>
      </c>
      <c r="R49" s="83">
        <v>0</v>
      </c>
      <c r="S49" s="83">
        <v>0</v>
      </c>
      <c r="T49" s="83"/>
      <c r="U49" s="83"/>
      <c r="V49" s="83"/>
      <c r="W49" s="83">
        <v>0</v>
      </c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68">
        <f t="shared" si="1"/>
        <v>0</v>
      </c>
    </row>
    <row r="50" spans="1:44" s="16" customFormat="1" ht="14.95" customHeight="1" thickTop="1" x14ac:dyDescent="0.2">
      <c r="A50" s="38" t="s">
        <v>60</v>
      </c>
      <c r="B50" s="39" t="s">
        <v>26</v>
      </c>
      <c r="C50" s="39" t="s">
        <v>27</v>
      </c>
      <c r="D50" s="39" t="s">
        <v>28</v>
      </c>
      <c r="E50" s="39" t="s">
        <v>29</v>
      </c>
      <c r="F50" s="39" t="s">
        <v>48</v>
      </c>
      <c r="G50" s="39" t="s">
        <v>9</v>
      </c>
      <c r="H50" s="39" t="s">
        <v>8</v>
      </c>
      <c r="I50" s="39" t="s">
        <v>7</v>
      </c>
      <c r="J50" s="39" t="s">
        <v>10</v>
      </c>
      <c r="K50" s="39" t="s">
        <v>30</v>
      </c>
      <c r="L50" s="39" t="s">
        <v>31</v>
      </c>
      <c r="M50" s="39" t="s">
        <v>32</v>
      </c>
      <c r="N50" s="39" t="s">
        <v>33</v>
      </c>
      <c r="O50" s="39" t="s">
        <v>34</v>
      </c>
      <c r="P50" s="39" t="s">
        <v>35</v>
      </c>
      <c r="Q50" s="39" t="s">
        <v>11</v>
      </c>
      <c r="R50" s="39" t="s">
        <v>12</v>
      </c>
      <c r="S50" s="39" t="s">
        <v>13</v>
      </c>
      <c r="T50" s="39" t="s">
        <v>14</v>
      </c>
      <c r="U50" s="39" t="s">
        <v>15</v>
      </c>
      <c r="V50" s="39" t="s">
        <v>16</v>
      </c>
      <c r="W50" s="39" t="s">
        <v>17</v>
      </c>
      <c r="X50" s="39" t="s">
        <v>18</v>
      </c>
      <c r="Y50" s="39" t="s">
        <v>19</v>
      </c>
      <c r="Z50" s="39" t="s">
        <v>20</v>
      </c>
      <c r="AA50" s="39" t="s">
        <v>21</v>
      </c>
      <c r="AB50" s="39" t="s">
        <v>22</v>
      </c>
      <c r="AC50" s="39" t="s">
        <v>23</v>
      </c>
      <c r="AD50" s="39" t="s">
        <v>24</v>
      </c>
      <c r="AE50" s="39" t="s">
        <v>25</v>
      </c>
      <c r="AF50" s="39">
        <v>40</v>
      </c>
      <c r="AG50" s="39">
        <v>41</v>
      </c>
      <c r="AH50" s="39">
        <v>42</v>
      </c>
      <c r="AI50" s="39">
        <v>43</v>
      </c>
      <c r="AJ50" s="39">
        <v>44</v>
      </c>
      <c r="AK50" s="39">
        <v>45</v>
      </c>
      <c r="AL50" s="39">
        <v>46</v>
      </c>
      <c r="AM50" s="39">
        <v>47</v>
      </c>
      <c r="AN50" s="39">
        <v>48</v>
      </c>
      <c r="AO50" s="39" t="s">
        <v>45</v>
      </c>
      <c r="AP50" s="39" t="s">
        <v>46</v>
      </c>
      <c r="AQ50" s="39" t="s">
        <v>47</v>
      </c>
      <c r="AR50" s="56"/>
    </row>
    <row r="51" spans="1:44" ht="14.95" customHeight="1" x14ac:dyDescent="0.2">
      <c r="A51" s="41" t="s">
        <v>58</v>
      </c>
      <c r="B51" s="57">
        <f t="shared" ref="B51:AR51" si="2">SUM(B2:B49)</f>
        <v>0</v>
      </c>
      <c r="C51" s="57">
        <f t="shared" si="2"/>
        <v>1</v>
      </c>
      <c r="D51" s="57">
        <f t="shared" si="2"/>
        <v>1</v>
      </c>
      <c r="E51" s="57">
        <f t="shared" si="2"/>
        <v>0</v>
      </c>
      <c r="F51" s="57">
        <f t="shared" si="2"/>
        <v>0</v>
      </c>
      <c r="G51" s="57">
        <f t="shared" si="2"/>
        <v>0</v>
      </c>
      <c r="H51" s="57">
        <f t="shared" si="2"/>
        <v>0</v>
      </c>
      <c r="I51" s="57">
        <f t="shared" si="2"/>
        <v>2</v>
      </c>
      <c r="J51" s="57">
        <f t="shared" si="2"/>
        <v>0</v>
      </c>
      <c r="K51" s="57">
        <f t="shared" si="2"/>
        <v>0</v>
      </c>
      <c r="L51" s="57">
        <f t="shared" si="2"/>
        <v>0</v>
      </c>
      <c r="M51" s="57">
        <f t="shared" si="2"/>
        <v>0</v>
      </c>
      <c r="N51" s="57">
        <f t="shared" si="2"/>
        <v>6</v>
      </c>
      <c r="O51" s="57">
        <f t="shared" si="2"/>
        <v>0</v>
      </c>
      <c r="P51" s="57">
        <f t="shared" si="2"/>
        <v>0</v>
      </c>
      <c r="Q51" s="57">
        <f t="shared" si="2"/>
        <v>7</v>
      </c>
      <c r="R51" s="57">
        <f t="shared" si="2"/>
        <v>6</v>
      </c>
      <c r="S51" s="57">
        <f t="shared" si="2"/>
        <v>17</v>
      </c>
      <c r="T51" s="57">
        <f t="shared" si="2"/>
        <v>0</v>
      </c>
      <c r="U51" s="57">
        <f t="shared" si="2"/>
        <v>8</v>
      </c>
      <c r="V51" s="57">
        <f t="shared" si="2"/>
        <v>2</v>
      </c>
      <c r="W51" s="57">
        <f t="shared" si="2"/>
        <v>11</v>
      </c>
      <c r="X51" s="57">
        <f t="shared" si="2"/>
        <v>28</v>
      </c>
      <c r="Y51" s="57">
        <f t="shared" si="2"/>
        <v>1</v>
      </c>
      <c r="Z51" s="57">
        <f t="shared" si="2"/>
        <v>0</v>
      </c>
      <c r="AA51" s="57">
        <f t="shared" si="2"/>
        <v>6</v>
      </c>
      <c r="AB51" s="57">
        <f t="shared" si="2"/>
        <v>5</v>
      </c>
      <c r="AC51" s="57">
        <f t="shared" si="2"/>
        <v>4</v>
      </c>
      <c r="AD51" s="57">
        <f t="shared" si="2"/>
        <v>6</v>
      </c>
      <c r="AE51" s="57">
        <f t="shared" si="2"/>
        <v>3</v>
      </c>
      <c r="AF51" s="57">
        <f t="shared" si="2"/>
        <v>0</v>
      </c>
      <c r="AG51" s="57">
        <f t="shared" si="2"/>
        <v>0</v>
      </c>
      <c r="AH51" s="57">
        <f t="shared" si="2"/>
        <v>0</v>
      </c>
      <c r="AI51" s="57">
        <f t="shared" si="2"/>
        <v>0</v>
      </c>
      <c r="AJ51" s="57">
        <f t="shared" si="2"/>
        <v>1</v>
      </c>
      <c r="AK51" s="57">
        <f t="shared" si="2"/>
        <v>43</v>
      </c>
      <c r="AL51" s="57">
        <f t="shared" si="2"/>
        <v>0</v>
      </c>
      <c r="AM51" s="57">
        <f t="shared" si="2"/>
        <v>0</v>
      </c>
      <c r="AN51" s="57">
        <f t="shared" si="2"/>
        <v>46</v>
      </c>
      <c r="AO51" s="57">
        <f t="shared" si="2"/>
        <v>7</v>
      </c>
      <c r="AP51" s="57">
        <f t="shared" si="2"/>
        <v>0</v>
      </c>
      <c r="AQ51" s="57">
        <f t="shared" si="2"/>
        <v>7</v>
      </c>
      <c r="AR51" s="58">
        <f t="shared" si="2"/>
        <v>218</v>
      </c>
    </row>
    <row r="52" spans="1:44" ht="14.95" customHeight="1" thickBot="1" x14ac:dyDescent="0.25">
      <c r="A52" s="44" t="s">
        <v>62</v>
      </c>
      <c r="B52" s="45">
        <f>B51/'==HUNTER by BLIND=='!B51</f>
        <v>0</v>
      </c>
      <c r="C52" s="45">
        <f>C51/'==HUNTER by BLIND=='!C51</f>
        <v>6.25E-2</v>
      </c>
      <c r="D52" s="45">
        <f>D51/'==HUNTER by BLIND=='!D51</f>
        <v>2.564102564102564E-2</v>
      </c>
      <c r="E52" s="45">
        <f>E51/'==HUNTER by BLIND=='!E51</f>
        <v>0</v>
      </c>
      <c r="F52" s="45">
        <f>F51/'==HUNTER by BLIND=='!F51</f>
        <v>0</v>
      </c>
      <c r="G52" s="45">
        <f>G51/'==HUNTER by BLIND=='!G51</f>
        <v>0</v>
      </c>
      <c r="H52" s="45">
        <f>H51/'==HUNTER by BLIND=='!H51</f>
        <v>0</v>
      </c>
      <c r="I52" s="45">
        <f>I51/'==HUNTER by BLIND=='!I51</f>
        <v>6.25E-2</v>
      </c>
      <c r="J52" s="45">
        <f>J51/'==HUNTER by BLIND=='!J51</f>
        <v>0</v>
      </c>
      <c r="K52" s="45">
        <f>K51/'==HUNTER by BLIND=='!K51</f>
        <v>0</v>
      </c>
      <c r="L52" s="45">
        <f>L51/'==HUNTER by BLIND=='!L51</f>
        <v>0</v>
      </c>
      <c r="M52" s="45">
        <f>M51/'==HUNTER by BLIND=='!M51</f>
        <v>0</v>
      </c>
      <c r="N52" s="45">
        <f>N51/'==HUNTER by BLIND=='!N51</f>
        <v>0.125</v>
      </c>
      <c r="O52" s="45">
        <f>O51/'==HUNTER by BLIND=='!O51</f>
        <v>0</v>
      </c>
      <c r="P52" s="45">
        <f>P51/'==HUNTER by BLIND=='!P51</f>
        <v>0</v>
      </c>
      <c r="Q52" s="45">
        <f>Q51/'==HUNTER by BLIND=='!Q51</f>
        <v>4.9295774647887321E-2</v>
      </c>
      <c r="R52" s="45">
        <f>R51/'==HUNTER by BLIND=='!R51</f>
        <v>3.4682080924855488E-2</v>
      </c>
      <c r="S52" s="45">
        <f>S51/'==HUNTER by BLIND=='!S51</f>
        <v>8.7628865979381437E-2</v>
      </c>
      <c r="T52" s="45">
        <f>T51/'==HUNTER by BLIND=='!T51</f>
        <v>0</v>
      </c>
      <c r="U52" s="45">
        <f>U51/'==HUNTER by BLIND=='!U51</f>
        <v>5.7971014492753624E-2</v>
      </c>
      <c r="V52" s="45">
        <f>V51/'==HUNTER by BLIND=='!V51</f>
        <v>3.8461538461538464E-2</v>
      </c>
      <c r="W52" s="45">
        <f>W51/'==HUNTER by BLIND=='!W51</f>
        <v>8.7999999999999995E-2</v>
      </c>
      <c r="X52" s="45">
        <f>X51/'==HUNTER by BLIND=='!X51</f>
        <v>0.19718309859154928</v>
      </c>
      <c r="Y52" s="45">
        <f>Y51/'==HUNTER by BLIND=='!Y51</f>
        <v>1.4705882352941176E-2</v>
      </c>
      <c r="Z52" s="45">
        <f>Z51/'==HUNTER by BLIND=='!Z51</f>
        <v>0</v>
      </c>
      <c r="AA52" s="45">
        <f>AA51/'==HUNTER by BLIND=='!AA51</f>
        <v>8.4507042253521125E-2</v>
      </c>
      <c r="AB52" s="45">
        <f>AB51/'==HUNTER by BLIND=='!AB51</f>
        <v>7.2463768115942032E-2</v>
      </c>
      <c r="AC52" s="45">
        <f>AC51/'==HUNTER by BLIND=='!AC51</f>
        <v>6.6666666666666666E-2</v>
      </c>
      <c r="AD52" s="45">
        <f>AD51/'==HUNTER by BLIND=='!AD51</f>
        <v>7.8947368421052627E-2</v>
      </c>
      <c r="AE52" s="45">
        <f>AE51/'==HUNTER by BLIND=='!AE51</f>
        <v>7.4999999999999997E-2</v>
      </c>
      <c r="AF52" s="45" t="e">
        <f>AF51/'==HUNTER by BLIND=='!AF51</f>
        <v>#DIV/0!</v>
      </c>
      <c r="AG52" s="45" t="e">
        <f>AG51/'==HUNTER by BLIND=='!AG51</f>
        <v>#DIV/0!</v>
      </c>
      <c r="AH52" s="45" t="e">
        <f>AH51/'==HUNTER by BLIND=='!AH51</f>
        <v>#DIV/0!</v>
      </c>
      <c r="AI52" s="45" t="e">
        <f>AI51/'==HUNTER by BLIND=='!AI51</f>
        <v>#DIV/0!</v>
      </c>
      <c r="AJ52" s="45">
        <f>AJ51/'==HUNTER by BLIND=='!AJ51</f>
        <v>0.1111111111111111</v>
      </c>
      <c r="AK52" s="45">
        <f>AK51/'==HUNTER by BLIND=='!AK51</f>
        <v>4.7777777777777777</v>
      </c>
      <c r="AL52" s="45" t="e">
        <f>AL51/'==HUNTER by BLIND=='!AL51</f>
        <v>#DIV/0!</v>
      </c>
      <c r="AM52" s="45" t="e">
        <f>AM51/'==HUNTER by BLIND=='!AM51</f>
        <v>#DIV/0!</v>
      </c>
      <c r="AN52" s="45">
        <f>AN51/'==HUNTER by BLIND=='!AN51</f>
        <v>1.0222222222222221</v>
      </c>
      <c r="AO52" s="45">
        <f>AO51/'==HUNTER by BLIND=='!AO51</f>
        <v>0.46666666666666667</v>
      </c>
      <c r="AP52" s="45" t="e">
        <f>AP51/'==HUNTER by BLIND=='!AP51</f>
        <v>#DIV/0!</v>
      </c>
      <c r="AQ52" s="45">
        <f>AQ51/'==HUNTER by BLIND=='!AQ51</f>
        <v>0.875</v>
      </c>
      <c r="AR52" s="46">
        <f>AR51/'==HUNTER by BLIND=='!AR51</f>
        <v>0.12564841498559079</v>
      </c>
    </row>
    <row r="53" spans="1:44" ht="14.95" customHeight="1" thickTop="1" x14ac:dyDescent="0.2"/>
    <row r="54" spans="1:44" ht="14.95" customHeight="1" x14ac:dyDescent="0.2">
      <c r="N54" s="153"/>
      <c r="O54" s="154"/>
      <c r="P54" s="151" t="s">
        <v>52</v>
      </c>
      <c r="Q54" s="144"/>
      <c r="R54" s="152"/>
      <c r="S54" s="152"/>
      <c r="T54" s="152"/>
      <c r="U54" s="152"/>
      <c r="V54" s="152"/>
      <c r="W54" s="152"/>
    </row>
    <row r="56" spans="1:44" ht="14.95" customHeight="1" x14ac:dyDescent="0.2">
      <c r="N56" s="12"/>
      <c r="O56" s="17"/>
      <c r="P56" s="151" t="s">
        <v>51</v>
      </c>
      <c r="Q56" s="144"/>
      <c r="R56" s="144"/>
      <c r="S56" s="144"/>
    </row>
    <row r="58" spans="1:44" ht="14.95" customHeight="1" x14ac:dyDescent="0.2">
      <c r="N58" s="106"/>
      <c r="O58" s="107"/>
      <c r="P58" s="151" t="s">
        <v>78</v>
      </c>
      <c r="Q58" s="144"/>
      <c r="R58" s="144"/>
      <c r="S58" s="152"/>
      <c r="T58" s="152"/>
      <c r="U58" s="152"/>
    </row>
  </sheetData>
  <mergeCells count="4">
    <mergeCell ref="P54:W54"/>
    <mergeCell ref="P56:S56"/>
    <mergeCell ref="N54:O54"/>
    <mergeCell ref="P58:U58"/>
  </mergeCells>
  <phoneticPr fontId="0" type="noConversion"/>
  <pageMargins left="0.25" right="0.25" top="0.5" bottom="0.25" header="0.25" footer="0"/>
  <pageSetup scale="57" orientation="landscape" horizontalDpi="4294967293" verticalDpi="1200" r:id="rId1"/>
  <headerFooter alignWithMargins="0">
    <oddHeader>&amp;C&amp;24 2021/22 Goose Harvest by Blind Number (McCormack Unit)</oddHeader>
  </headerFooter>
  <ignoredErrors>
    <ignoredError sqref="Q1:AQ1 AO50:AQ50 Q50:AE50" numberStoredAsText="1"/>
    <ignoredError sqref="AK51:AN51 AF51:AJ51" formulaRange="1"/>
    <ignoredError sqref="B52:AR5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4"/>
  <sheetViews>
    <sheetView zoomScaleNormal="100" workbookViewId="0">
      <pane ySplit="1" topLeftCell="A20" activePane="bottomLeft" state="frozen"/>
      <selection pane="bottomLeft" activeCell="C27" sqref="C27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17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2</v>
      </c>
      <c r="C1" s="20" t="s">
        <v>1</v>
      </c>
      <c r="D1" s="20" t="s">
        <v>3</v>
      </c>
    </row>
    <row r="2" spans="1:4" ht="14.95" customHeight="1" thickTop="1" x14ac:dyDescent="0.2">
      <c r="A2" s="55">
        <f>'==HUNTER by BLIND=='!A2</f>
        <v>45213</v>
      </c>
      <c r="B2" s="9">
        <f>SUM('==DUCK by BLIND=='!B2:AQ2)</f>
        <v>113</v>
      </c>
      <c r="C2" s="9">
        <f>SUM('==HUNTER by BLIND=='!B2:AQ2)</f>
        <v>50</v>
      </c>
      <c r="D2" s="21">
        <f>B2/C2</f>
        <v>2.2599999999999998</v>
      </c>
    </row>
    <row r="3" spans="1:4" ht="14.95" customHeight="1" x14ac:dyDescent="0.2">
      <c r="A3" s="55">
        <f>'==HUNTER by BLIND=='!A3</f>
        <v>45214</v>
      </c>
      <c r="B3" s="9">
        <f>SUM('==DUCK by BLIND=='!B3:AQ3)</f>
        <v>11</v>
      </c>
      <c r="C3" s="9">
        <f>SUM('==HUNTER by BLIND=='!B3:AQ3)</f>
        <v>44</v>
      </c>
      <c r="D3" s="21">
        <f t="shared" ref="D3:D34" si="0">B3/C3</f>
        <v>0.25</v>
      </c>
    </row>
    <row r="4" spans="1:4" ht="14.95" customHeight="1" x14ac:dyDescent="0.2">
      <c r="A4" s="55">
        <f>'==HUNTER by BLIND=='!A4</f>
        <v>45217</v>
      </c>
      <c r="B4" s="9">
        <f>SUM('==DUCK by BLIND=='!B4:AQ4)</f>
        <v>61</v>
      </c>
      <c r="C4" s="9">
        <f>SUM('==HUNTER by BLIND=='!B4:AQ4)</f>
        <v>34</v>
      </c>
      <c r="D4" s="21">
        <f t="shared" si="0"/>
        <v>1.7941176470588236</v>
      </c>
    </row>
    <row r="5" spans="1:4" ht="14.95" customHeight="1" x14ac:dyDescent="0.2">
      <c r="A5" s="55">
        <f>'==HUNTER by BLIND=='!A5</f>
        <v>45220</v>
      </c>
      <c r="B5" s="9">
        <f>SUM('==DUCK by BLIND=='!B5:AQ5)</f>
        <v>49</v>
      </c>
      <c r="C5" s="9">
        <f>SUM('==HUNTER by BLIND=='!B5:AQ5)</f>
        <v>43</v>
      </c>
      <c r="D5" s="21">
        <f t="shared" si="0"/>
        <v>1.1395348837209303</v>
      </c>
    </row>
    <row r="6" spans="1:4" ht="14.95" customHeight="1" x14ac:dyDescent="0.2">
      <c r="A6" s="55">
        <f>'==HUNTER by BLIND=='!A6</f>
        <v>45221</v>
      </c>
      <c r="B6" s="9">
        <f>SUM('==DUCK by BLIND=='!B6:AQ6)</f>
        <v>27</v>
      </c>
      <c r="C6" s="9">
        <f>SUM('==HUNTER by BLIND=='!B6:AQ6)</f>
        <v>42</v>
      </c>
      <c r="D6" s="21">
        <f t="shared" si="0"/>
        <v>0.6428571428571429</v>
      </c>
    </row>
    <row r="7" spans="1:4" ht="14.95" customHeight="1" x14ac:dyDescent="0.2">
      <c r="A7" s="55">
        <f>'==HUNTER by BLIND=='!A7</f>
        <v>45224</v>
      </c>
      <c r="B7" s="9">
        <f>SUM('==DUCK by BLIND=='!B7:AQ7)</f>
        <v>55</v>
      </c>
      <c r="C7" s="9">
        <f>SUM('==HUNTER by BLIND=='!B7:AQ7)</f>
        <v>16</v>
      </c>
      <c r="D7" s="21">
        <f t="shared" si="0"/>
        <v>3.4375</v>
      </c>
    </row>
    <row r="8" spans="1:4" ht="14.95" customHeight="1" x14ac:dyDescent="0.2">
      <c r="A8" s="55">
        <f>'==HUNTER by BLIND=='!A8</f>
        <v>45227</v>
      </c>
      <c r="B8" s="9">
        <f>SUM('==DUCK by BLIND=='!B8:AQ8)</f>
        <v>136</v>
      </c>
      <c r="C8" s="9">
        <f>SUM('==HUNTER by BLIND=='!B8:AQ8)</f>
        <v>39</v>
      </c>
      <c r="D8" s="21">
        <f t="shared" si="0"/>
        <v>3.4871794871794872</v>
      </c>
    </row>
    <row r="9" spans="1:4" ht="14.95" customHeight="1" x14ac:dyDescent="0.2">
      <c r="A9" s="55">
        <f>'==HUNTER by BLIND=='!A9</f>
        <v>45228</v>
      </c>
      <c r="B9" s="9">
        <f>SUM('==DUCK by BLIND=='!B9:AQ9)</f>
        <v>93</v>
      </c>
      <c r="C9" s="9">
        <f>SUM('==HUNTER by BLIND=='!B9:AQ9)</f>
        <v>37</v>
      </c>
      <c r="D9" s="21">
        <f t="shared" si="0"/>
        <v>2.5135135135135136</v>
      </c>
    </row>
    <row r="10" spans="1:4" ht="14.95" customHeight="1" x14ac:dyDescent="0.2">
      <c r="A10" s="69">
        <f>'==HUNTER by BLIND=='!A10</f>
        <v>45234</v>
      </c>
      <c r="B10" s="65">
        <f>SUM('==DUCK by BLIND=='!B10:AQ10)</f>
        <v>82</v>
      </c>
      <c r="C10" s="65">
        <f>SUM('==HUNTER by BLIND=='!B10:AQ10)</f>
        <v>31</v>
      </c>
      <c r="D10" s="71">
        <f t="shared" si="0"/>
        <v>2.6451612903225805</v>
      </c>
    </row>
    <row r="11" spans="1:4" ht="14.95" customHeight="1" x14ac:dyDescent="0.2">
      <c r="A11" s="69">
        <f>'==HUNTER by BLIND=='!A11</f>
        <v>45235</v>
      </c>
      <c r="B11" s="65">
        <f>SUM('==DUCK by BLIND=='!B11:AQ11)</f>
        <v>41</v>
      </c>
      <c r="C11" s="65">
        <f>SUM('==HUNTER by BLIND=='!B11:AQ11)</f>
        <v>27</v>
      </c>
      <c r="D11" s="71">
        <f t="shared" si="0"/>
        <v>1.5185185185185186</v>
      </c>
    </row>
    <row r="12" spans="1:4" ht="14.95" customHeight="1" x14ac:dyDescent="0.2">
      <c r="A12" s="69">
        <f>'==HUNTER by BLIND=='!A12</f>
        <v>45238</v>
      </c>
      <c r="B12" s="65">
        <f>SUM('==DUCK by BLIND=='!B12:AQ12)</f>
        <v>97</v>
      </c>
      <c r="C12" s="65">
        <f>SUM('==HUNTER by BLIND=='!B12:AQ12)</f>
        <v>32</v>
      </c>
      <c r="D12" s="71">
        <f t="shared" si="0"/>
        <v>3.03125</v>
      </c>
    </row>
    <row r="13" spans="1:4" ht="14.95" customHeight="1" x14ac:dyDescent="0.2">
      <c r="A13" s="98">
        <f>'==HUNTER by BLIND=='!A13</f>
        <v>45241</v>
      </c>
      <c r="B13" s="73">
        <f>SUM('==DUCK by BLIND=='!B13:AQ13)</f>
        <v>119</v>
      </c>
      <c r="C13" s="73">
        <f>SUM('==HUNTER by BLIND=='!B13:AQ13)</f>
        <v>34</v>
      </c>
      <c r="D13" s="22">
        <f t="shared" si="0"/>
        <v>3.5</v>
      </c>
    </row>
    <row r="14" spans="1:4" ht="14.95" customHeight="1" x14ac:dyDescent="0.2">
      <c r="A14" s="69">
        <f>'==HUNTER by BLIND=='!A14</f>
        <v>45242</v>
      </c>
      <c r="B14" s="65">
        <f>SUM('==DUCK by BLIND=='!B14:AQ14)</f>
        <v>80</v>
      </c>
      <c r="C14" s="65">
        <f>SUM('==HUNTER by BLIND=='!C14:AQ14)</f>
        <v>43</v>
      </c>
      <c r="D14" s="71">
        <f t="shared" si="0"/>
        <v>1.8604651162790697</v>
      </c>
    </row>
    <row r="15" spans="1:4" ht="14.95" customHeight="1" x14ac:dyDescent="0.2">
      <c r="A15" s="55">
        <f>'==HUNTER by BLIND=='!A15</f>
        <v>45245</v>
      </c>
      <c r="B15" s="9">
        <f>SUM('==DUCK by BLIND=='!B15:AQ15)</f>
        <v>91</v>
      </c>
      <c r="C15" s="9">
        <f>SUM('==HUNTER by BLIND=='!B15:AQ15)</f>
        <v>22</v>
      </c>
      <c r="D15" s="21">
        <f t="shared" si="0"/>
        <v>4.1363636363636367</v>
      </c>
    </row>
    <row r="16" spans="1:4" ht="14.95" customHeight="1" x14ac:dyDescent="0.2">
      <c r="A16" s="99">
        <f>'==HUNTER by BLIND=='!A16</f>
        <v>45248</v>
      </c>
      <c r="B16" s="74">
        <f>SUM('==DUCK by BLIND=='!B16:AQ16)</f>
        <v>39</v>
      </c>
      <c r="C16" s="74">
        <f>SUM('==HUNTER by BLIND=='!B16:AQ16)</f>
        <v>13</v>
      </c>
      <c r="D16" s="102">
        <f t="shared" si="0"/>
        <v>3</v>
      </c>
    </row>
    <row r="17" spans="1:4" ht="14.95" customHeight="1" x14ac:dyDescent="0.2">
      <c r="A17" s="55">
        <f>'==HUNTER by BLIND=='!A17</f>
        <v>45249</v>
      </c>
      <c r="B17" s="9">
        <f>SUM('==DUCK by BLIND=='!B17:AQ17)</f>
        <v>164</v>
      </c>
      <c r="C17" s="9">
        <f>SUM('==HUNTER by BLIND=='!B17:AQ17)</f>
        <v>48</v>
      </c>
      <c r="D17" s="21">
        <f t="shared" si="0"/>
        <v>3.4166666666666665</v>
      </c>
    </row>
    <row r="18" spans="1:4" ht="14.95" customHeight="1" x14ac:dyDescent="0.2">
      <c r="A18" s="55">
        <f>'==HUNTER by BLIND=='!A18</f>
        <v>45252</v>
      </c>
      <c r="B18" s="9">
        <f>SUM('==DUCK by BLIND=='!B18:AQ18)</f>
        <v>75</v>
      </c>
      <c r="C18" s="9">
        <f>SUM('==HUNTER by BLIND=='!B18:AQ18)</f>
        <v>48</v>
      </c>
      <c r="D18" s="21">
        <f t="shared" si="0"/>
        <v>1.5625</v>
      </c>
    </row>
    <row r="19" spans="1:4" ht="14.95" customHeight="1" x14ac:dyDescent="0.2">
      <c r="A19" s="55">
        <f>'==HUNTER by BLIND=='!A19</f>
        <v>45253</v>
      </c>
      <c r="B19" s="9">
        <f>SUM('==DUCK by BLIND=='!B19:AQ19)</f>
        <v>76</v>
      </c>
      <c r="C19" s="9">
        <f>SUM('==HUNTER by BLIND=='!B19:AQ19)</f>
        <v>23</v>
      </c>
      <c r="D19" s="21">
        <f t="shared" si="0"/>
        <v>3.3043478260869565</v>
      </c>
    </row>
    <row r="20" spans="1:4" ht="14.95" customHeight="1" x14ac:dyDescent="0.2">
      <c r="A20" s="55">
        <f>'==HUNTER by BLIND=='!A20</f>
        <v>45255</v>
      </c>
      <c r="B20" s="9">
        <f>SUM('==DUCK by BLIND=='!B20:AQ20)</f>
        <v>131</v>
      </c>
      <c r="C20" s="9">
        <f>SUM('==HUNTER by BLIND=='!B20:AQ20)</f>
        <v>52</v>
      </c>
      <c r="D20" s="21">
        <f t="shared" si="0"/>
        <v>2.5192307692307692</v>
      </c>
    </row>
    <row r="21" spans="1:4" ht="14.95" customHeight="1" x14ac:dyDescent="0.2">
      <c r="A21" s="55">
        <f>'==HUNTER by BLIND=='!A21</f>
        <v>45256</v>
      </c>
      <c r="B21" s="9">
        <f>SUM('==DUCK by BLIND=='!B21:AQ21)</f>
        <v>162</v>
      </c>
      <c r="C21" s="9">
        <f>SUM('==HUNTER by BLIND=='!B21:AQ21)</f>
        <v>46</v>
      </c>
      <c r="D21" s="21">
        <f t="shared" si="0"/>
        <v>3.5217391304347827</v>
      </c>
    </row>
    <row r="22" spans="1:4" ht="14.95" customHeight="1" x14ac:dyDescent="0.2">
      <c r="A22" s="55">
        <f>'==HUNTER by BLIND=='!A22</f>
        <v>45259</v>
      </c>
      <c r="B22" s="9">
        <f>SUM('==DUCK by BLIND=='!B22:AQ22)</f>
        <v>35</v>
      </c>
      <c r="C22" s="9">
        <f>SUM('==HUNTER by BLIND=='!B22:AQ22)</f>
        <v>20</v>
      </c>
      <c r="D22" s="21">
        <f t="shared" si="0"/>
        <v>1.75</v>
      </c>
    </row>
    <row r="23" spans="1:4" ht="14.95" customHeight="1" x14ac:dyDescent="0.2">
      <c r="A23" s="55">
        <f>'==HUNTER by BLIND=='!A23</f>
        <v>45262</v>
      </c>
      <c r="B23" s="9">
        <f>SUM('==DUCK by BLIND=='!B23:AQ23)</f>
        <v>177</v>
      </c>
      <c r="C23" s="9">
        <f>SUM('==HUNTER by BLIND=='!B23:AQ23)</f>
        <v>76</v>
      </c>
      <c r="D23" s="21">
        <f t="shared" si="0"/>
        <v>2.3289473684210527</v>
      </c>
    </row>
    <row r="24" spans="1:4" ht="14.95" customHeight="1" x14ac:dyDescent="0.2">
      <c r="A24" s="55">
        <f>'==HUNTER by BLIND=='!A24</f>
        <v>45263</v>
      </c>
      <c r="B24" s="9">
        <f>SUM('==DUCK by BLIND=='!B24:AQ24)</f>
        <v>44</v>
      </c>
      <c r="C24" s="9">
        <f>SUM('==HUNTER by BLIND=='!B24:AQ24)</f>
        <v>42</v>
      </c>
      <c r="D24" s="21">
        <f t="shared" si="0"/>
        <v>1.0476190476190477</v>
      </c>
    </row>
    <row r="25" spans="1:4" ht="14.95" customHeight="1" x14ac:dyDescent="0.2">
      <c r="A25" s="55">
        <f>'==HUNTER by BLIND=='!A25</f>
        <v>45266</v>
      </c>
      <c r="B25" s="9">
        <f>SUM('==DUCK by BLIND=='!B25:AQ25)</f>
        <v>85</v>
      </c>
      <c r="C25" s="9">
        <f>SUM('==HUNTER by BLIND=='!B25:AQ25)</f>
        <v>31</v>
      </c>
      <c r="D25" s="21">
        <f t="shared" si="0"/>
        <v>2.7419354838709675</v>
      </c>
    </row>
    <row r="26" spans="1:4" ht="14.95" customHeight="1" x14ac:dyDescent="0.2">
      <c r="A26" s="55">
        <f>'==HUNTER by BLIND=='!A26</f>
        <v>45269</v>
      </c>
      <c r="B26" s="9">
        <f>SUM('==DUCK by BLIND=='!B26:AQ26)</f>
        <v>98</v>
      </c>
      <c r="C26" s="9">
        <f>SUM('==HUNTER by BLIND=='!B26:AQ26)</f>
        <v>63</v>
      </c>
      <c r="D26" s="21">
        <f t="shared" si="0"/>
        <v>1.5555555555555556</v>
      </c>
    </row>
    <row r="27" spans="1:4" ht="14.95" customHeight="1" x14ac:dyDescent="0.2">
      <c r="A27" s="55">
        <f>'==HUNTER by BLIND=='!A27</f>
        <v>45270</v>
      </c>
      <c r="B27" s="9">
        <f>SUM('==DUCK by BLIND=='!B27:AQ27)</f>
        <v>53</v>
      </c>
      <c r="C27" s="9">
        <f>SUM('==HUNTER by BLIND=='!B27:AQ27)</f>
        <v>43</v>
      </c>
      <c r="D27" s="21">
        <f t="shared" si="0"/>
        <v>1.2325581395348837</v>
      </c>
    </row>
    <row r="28" spans="1:4" ht="14.95" customHeight="1" x14ac:dyDescent="0.2">
      <c r="A28" s="55">
        <f>'==HUNTER by BLIND=='!A28</f>
        <v>45273</v>
      </c>
      <c r="B28" s="9">
        <f>SUM('==DUCK by BLIND=='!B28:AQ28)</f>
        <v>140</v>
      </c>
      <c r="C28" s="9">
        <f>SUM('==HUNTER by BLIND=='!B28:AQ28)</f>
        <v>34</v>
      </c>
      <c r="D28" s="21">
        <f t="shared" si="0"/>
        <v>4.117647058823529</v>
      </c>
    </row>
    <row r="29" spans="1:4" ht="14.95" customHeight="1" x14ac:dyDescent="0.2">
      <c r="A29" s="55">
        <f>'==HUNTER by BLIND=='!A29</f>
        <v>45276</v>
      </c>
      <c r="B29" s="9">
        <f>SUM('==DUCK by BLIND=='!B29:AQ29)</f>
        <v>89</v>
      </c>
      <c r="C29" s="9">
        <f>SUM('==HUNTER by BLIND=='!B29:AQ29)</f>
        <v>63</v>
      </c>
      <c r="D29" s="21">
        <f t="shared" si="0"/>
        <v>1.4126984126984128</v>
      </c>
    </row>
    <row r="30" spans="1:4" ht="14.95" customHeight="1" x14ac:dyDescent="0.2">
      <c r="A30" s="55">
        <f>'==HUNTER by BLIND=='!A30</f>
        <v>45277</v>
      </c>
      <c r="B30" s="9">
        <f>SUM('==DUCK by BLIND=='!B30:AQ30)</f>
        <v>26</v>
      </c>
      <c r="C30" s="9">
        <f>SUM('==HUNTER by BLIND=='!B30:AQ30)</f>
        <v>20</v>
      </c>
      <c r="D30" s="21">
        <f t="shared" si="0"/>
        <v>1.3</v>
      </c>
    </row>
    <row r="31" spans="1:4" ht="14.95" customHeight="1" x14ac:dyDescent="0.2">
      <c r="A31" s="55">
        <f>'==HUNTER by BLIND=='!A31</f>
        <v>45280</v>
      </c>
      <c r="B31" s="9">
        <f>SUM('==DUCK by BLIND=='!B31:AQ31)</f>
        <v>39</v>
      </c>
      <c r="C31" s="9">
        <f>SUM('==HUNTER by BLIND=='!B31:AQ31)</f>
        <v>51</v>
      </c>
      <c r="D31" s="21">
        <f t="shared" si="0"/>
        <v>0.76470588235294112</v>
      </c>
    </row>
    <row r="32" spans="1:4" ht="14.95" customHeight="1" x14ac:dyDescent="0.2">
      <c r="A32" s="55">
        <f>'==HUNTER by BLIND=='!A32</f>
        <v>45283</v>
      </c>
      <c r="B32" s="9">
        <f>SUM('==DUCK by BLIND=='!B32:AQ32)</f>
        <v>63</v>
      </c>
      <c r="C32" s="9">
        <f>SUM('==HUNTER by BLIND=='!B32:AQ32)</f>
        <v>34</v>
      </c>
      <c r="D32" s="21">
        <f t="shared" si="0"/>
        <v>1.8529411764705883</v>
      </c>
    </row>
    <row r="33" spans="1:4" ht="14.95" customHeight="1" x14ac:dyDescent="0.2">
      <c r="A33" s="55">
        <f>'==HUNTER by BLIND=='!A33</f>
        <v>45287</v>
      </c>
      <c r="B33" s="9">
        <f>SUM('==DUCK by BLIND=='!B33:AQ33)</f>
        <v>130</v>
      </c>
      <c r="C33" s="9">
        <f>SUM('==HUNTER by BLIND=='!B33:AQ33)</f>
        <v>57</v>
      </c>
      <c r="D33" s="21">
        <f t="shared" si="0"/>
        <v>2.2807017543859649</v>
      </c>
    </row>
    <row r="34" spans="1:4" ht="14.95" customHeight="1" x14ac:dyDescent="0.2">
      <c r="A34" s="55">
        <f>'==HUNTER by BLIND=='!A34</f>
        <v>45290</v>
      </c>
      <c r="B34" s="9">
        <f>SUM('==DUCK by BLIND=='!B34:AQ34)</f>
        <v>68</v>
      </c>
      <c r="C34" s="9">
        <f>SUM('==HUNTER by BLIND=='!B34:AQ34)</f>
        <v>59</v>
      </c>
      <c r="D34" s="21">
        <f t="shared" si="0"/>
        <v>1.152542372881356</v>
      </c>
    </row>
    <row r="35" spans="1:4" ht="14.95" customHeight="1" x14ac:dyDescent="0.2">
      <c r="A35" s="55">
        <f>'==HUNTER by BLIND=='!A35</f>
        <v>45291</v>
      </c>
      <c r="B35" s="9">
        <f>SUM('==DUCK by BLIND=='!B35:AQ35)</f>
        <v>82</v>
      </c>
      <c r="C35" s="9">
        <f>SUM('==HUNTER by BLIND=='!B35:AQ35)</f>
        <v>50</v>
      </c>
      <c r="D35" s="21">
        <f t="shared" ref="D35:D49" si="1">B35/C35</f>
        <v>1.64</v>
      </c>
    </row>
    <row r="36" spans="1:4" ht="14.95" customHeight="1" x14ac:dyDescent="0.2">
      <c r="A36" s="55">
        <f>'==HUNTER by BLIND=='!A36</f>
        <v>45292</v>
      </c>
      <c r="B36" s="9">
        <f>SUM('==DUCK by BLIND=='!B36:AQ36)</f>
        <v>43</v>
      </c>
      <c r="C36" s="9">
        <f>SUM('==HUNTER by BLIND=='!B36:AQ36)</f>
        <v>27</v>
      </c>
      <c r="D36" s="21">
        <f t="shared" si="1"/>
        <v>1.5925925925925926</v>
      </c>
    </row>
    <row r="37" spans="1:4" ht="14.95" customHeight="1" x14ac:dyDescent="0.2">
      <c r="A37" s="55">
        <f>'==HUNTER by BLIND=='!A37</f>
        <v>45294</v>
      </c>
      <c r="B37" s="9">
        <f>SUM('==DUCK by BLIND=='!B37:AQ37)</f>
        <v>79</v>
      </c>
      <c r="C37" s="9">
        <f>SUM('==HUNTER by BLIND=='!B37:AQ37)</f>
        <v>29</v>
      </c>
      <c r="D37" s="21">
        <f t="shared" si="1"/>
        <v>2.7241379310344827</v>
      </c>
    </row>
    <row r="38" spans="1:4" ht="14.95" customHeight="1" x14ac:dyDescent="0.2">
      <c r="A38" s="55">
        <f>'==HUNTER by BLIND=='!A38</f>
        <v>45297</v>
      </c>
      <c r="B38" s="9">
        <f>SUM('==DUCK by BLIND=='!B38:AQ38)</f>
        <v>170</v>
      </c>
      <c r="C38" s="9">
        <f>SUM('==HUNTER by BLIND=='!B38:AQ38)</f>
        <v>50</v>
      </c>
      <c r="D38" s="21">
        <f t="shared" si="1"/>
        <v>3.4</v>
      </c>
    </row>
    <row r="39" spans="1:4" ht="14.95" customHeight="1" x14ac:dyDescent="0.2">
      <c r="A39" s="55">
        <f>'==HUNTER by BLIND=='!A39</f>
        <v>45298</v>
      </c>
      <c r="B39" s="9">
        <f>SUM('==DUCK by BLIND=='!B39:AQ39)</f>
        <v>71</v>
      </c>
      <c r="C39" s="9">
        <f>SUM('==HUNTER by BLIND=='!B39:AQ39)</f>
        <v>23</v>
      </c>
      <c r="D39" s="21">
        <f t="shared" si="1"/>
        <v>3.0869565217391304</v>
      </c>
    </row>
    <row r="40" spans="1:4" ht="14.95" customHeight="1" x14ac:dyDescent="0.2">
      <c r="A40" s="55">
        <f>'==HUNTER by BLIND=='!A40</f>
        <v>45301</v>
      </c>
      <c r="B40" s="9">
        <f>SUM('==DUCK by BLIND=='!B40:AQ40)</f>
        <v>184</v>
      </c>
      <c r="C40" s="9">
        <f>SUM('==HUNTER by BLIND=='!B40:AQ40)</f>
        <v>52</v>
      </c>
      <c r="D40" s="21">
        <f t="shared" si="1"/>
        <v>3.5384615384615383</v>
      </c>
    </row>
    <row r="41" spans="1:4" ht="14.95" customHeight="1" x14ac:dyDescent="0.2">
      <c r="A41" s="55">
        <f>'==HUNTER by BLIND=='!A41</f>
        <v>45304</v>
      </c>
      <c r="B41" s="9">
        <f>SUM('==DUCK by BLIND=='!B41:AQ41)</f>
        <v>82</v>
      </c>
      <c r="C41" s="9">
        <f>SUM('==HUNTER by BLIND=='!B41:AQ41)</f>
        <v>30</v>
      </c>
      <c r="D41" s="21">
        <f t="shared" si="1"/>
        <v>2.7333333333333334</v>
      </c>
    </row>
    <row r="42" spans="1:4" ht="14.95" customHeight="1" x14ac:dyDescent="0.2">
      <c r="A42" s="55">
        <f>'==HUNTER by BLIND=='!A42</f>
        <v>45305</v>
      </c>
      <c r="B42" s="9">
        <f>SUM('==DUCK by BLIND=='!B42:AQ42)</f>
        <v>28</v>
      </c>
      <c r="C42" s="9">
        <f>SUM('==HUNTER by BLIND=='!B42:AQ42)</f>
        <v>11</v>
      </c>
      <c r="D42" s="21">
        <f t="shared" si="1"/>
        <v>2.5454545454545454</v>
      </c>
    </row>
    <row r="43" spans="1:4" ht="14.95" customHeight="1" x14ac:dyDescent="0.2">
      <c r="A43" s="55">
        <f>'==HUNTER by BLIND=='!A43</f>
        <v>45308</v>
      </c>
      <c r="B43" s="9">
        <f>SUM('==DUCK by BLIND=='!B43:AQ43)</f>
        <v>68</v>
      </c>
      <c r="C43" s="9">
        <f>SUM('==HUNTER by BLIND=='!B43:AQ43)</f>
        <v>17</v>
      </c>
      <c r="D43" s="21">
        <f t="shared" si="1"/>
        <v>4</v>
      </c>
    </row>
    <row r="44" spans="1:4" ht="14.95" customHeight="1" x14ac:dyDescent="0.2">
      <c r="A44" s="55">
        <f>'==HUNTER by BLIND=='!A44</f>
        <v>45311</v>
      </c>
      <c r="B44" s="9">
        <f>SUM('==DUCK by BLIND=='!B44:AQ44)</f>
        <v>33</v>
      </c>
      <c r="C44" s="9">
        <f>SUM('==HUNTER by BLIND=='!B44:AQ44)</f>
        <v>13</v>
      </c>
      <c r="D44" s="21">
        <f t="shared" si="1"/>
        <v>2.5384615384615383</v>
      </c>
    </row>
    <row r="45" spans="1:4" s="81" customFormat="1" ht="14.95" customHeight="1" x14ac:dyDescent="0.2">
      <c r="A45" s="55">
        <f>'==HUNTER by BLIND=='!A45</f>
        <v>45312</v>
      </c>
      <c r="B45" s="9">
        <f>SUM('==DUCK by BLIND=='!B45:AQ45)</f>
        <v>46</v>
      </c>
      <c r="C45" s="9">
        <f>SUM('==HUNTER by BLIND=='!B45:AQ45)</f>
        <v>11</v>
      </c>
      <c r="D45" s="21">
        <f t="shared" si="1"/>
        <v>4.1818181818181817</v>
      </c>
    </row>
    <row r="46" spans="1:4" s="81" customFormat="1" ht="14.95" customHeight="1" x14ac:dyDescent="0.2">
      <c r="A46" s="55">
        <f>'==HUNTER by BLIND=='!A46</f>
        <v>45315</v>
      </c>
      <c r="B46" s="9">
        <f>SUM('==DUCK by BLIND=='!B46:AQ46)</f>
        <v>88</v>
      </c>
      <c r="C46" s="9">
        <f>SUM('==HUNTER by BLIND=='!B46:AQ46)</f>
        <v>25</v>
      </c>
      <c r="D46" s="21">
        <f t="shared" si="1"/>
        <v>3.52</v>
      </c>
    </row>
    <row r="47" spans="1:4" ht="14.95" customHeight="1" x14ac:dyDescent="0.2">
      <c r="A47" s="55">
        <f>'==HUNTER by BLIND=='!A47</f>
        <v>45318</v>
      </c>
      <c r="B47" s="9">
        <f>SUM('==DUCK by BLIND=='!B47:AQ47)</f>
        <v>106</v>
      </c>
      <c r="C47" s="9">
        <f>SUM('==HUNTER by BLIND=='!B47:AQ47)</f>
        <v>39</v>
      </c>
      <c r="D47" s="21">
        <f t="shared" si="1"/>
        <v>2.7179487179487181</v>
      </c>
    </row>
    <row r="48" spans="1:4" s="86" customFormat="1" ht="14.95" customHeight="1" x14ac:dyDescent="0.2">
      <c r="A48" s="55">
        <f>'==HUNTER by BLIND=='!A48</f>
        <v>45319</v>
      </c>
      <c r="B48" s="9">
        <f>SUM('==DUCK by BLIND=='!B48:AQ48)</f>
        <v>91</v>
      </c>
      <c r="C48" s="9">
        <f>SUM('==HUNTER by BLIND=='!B48:AQ48)</f>
        <v>28</v>
      </c>
      <c r="D48" s="21">
        <f t="shared" si="1"/>
        <v>3.25</v>
      </c>
    </row>
    <row r="49" spans="1:4" s="76" customFormat="1" ht="14.95" customHeight="1" thickBot="1" x14ac:dyDescent="0.25">
      <c r="A49" s="98">
        <f>'==HUNTER by BLIND=='!A49</f>
        <v>45325</v>
      </c>
      <c r="B49" s="73">
        <f>SUM('==DUCK by BLIND=='!B49:AQ49)</f>
        <v>36</v>
      </c>
      <c r="C49" s="73">
        <f>SUM('==HUNTER by BLIND=='!B49:AQ49)</f>
        <v>13</v>
      </c>
      <c r="D49" s="22">
        <f t="shared" si="1"/>
        <v>2.7692307692307692</v>
      </c>
    </row>
    <row r="50" spans="1:4" ht="14.95" customHeight="1" thickTop="1" thickBot="1" x14ac:dyDescent="0.25">
      <c r="A50" s="60" t="s">
        <v>76</v>
      </c>
      <c r="B50" s="59">
        <f>SUM(B2:B49)</f>
        <v>3956</v>
      </c>
      <c r="C50" s="59">
        <f>SUM(C2:C49)</f>
        <v>1735</v>
      </c>
      <c r="D50" s="23">
        <f>B50/C50</f>
        <v>2.2801152737752162</v>
      </c>
    </row>
    <row r="51" spans="1:4" ht="14.95" customHeight="1" thickTop="1" x14ac:dyDescent="0.2"/>
    <row r="52" spans="1:4" ht="14.95" customHeight="1" x14ac:dyDescent="0.2">
      <c r="A52" s="24"/>
      <c r="B52" s="79" t="s">
        <v>51</v>
      </c>
    </row>
    <row r="54" spans="1:4" ht="14.95" customHeight="1" x14ac:dyDescent="0.2">
      <c r="A54" s="25"/>
      <c r="B54" s="155" t="s">
        <v>52</v>
      </c>
      <c r="C54" s="155"/>
    </row>
  </sheetData>
  <mergeCells count="1">
    <mergeCell ref="B54:C54"/>
  </mergeCells>
  <phoneticPr fontId="0" type="noConversion"/>
  <printOptions horizontalCentered="1" verticalCentered="1"/>
  <pageMargins left="0.75" right="0.75" top="1" bottom="0.75" header="0.5" footer="0.5"/>
  <pageSetup scale="88" orientation="portrait" horizontalDpi="4294967293" verticalDpi="1200" r:id="rId1"/>
  <headerFooter alignWithMargins="0">
    <oddHeader>&amp;C&amp;24 2021/22 Total Duck Harvest Summary (McCormack Unit)</oddHeader>
  </headerFooter>
  <ignoredErrors>
    <ignoredError sqref="C2:C47 C48:C49" formulaRange="1"/>
    <ignoredError sqref="D2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6"/>
  <sheetViews>
    <sheetView zoomScaleNormal="100" workbookViewId="0">
      <pane ySplit="1" topLeftCell="A20" activePane="bottomLeft" state="frozen"/>
      <selection pane="bottomLeft" activeCell="I39" sqref="I39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8.75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4</v>
      </c>
      <c r="C1" s="20" t="s">
        <v>1</v>
      </c>
      <c r="D1" s="20" t="s">
        <v>5</v>
      </c>
    </row>
    <row r="2" spans="1:4" ht="14.95" customHeight="1" thickTop="1" x14ac:dyDescent="0.2">
      <c r="A2" s="55">
        <f>'==HUNTER by BLIND=='!A2</f>
        <v>45213</v>
      </c>
      <c r="B2" s="75">
        <f>SUM('==GOOSE by BLIND=='!B2:AQ2)</f>
        <v>0</v>
      </c>
      <c r="C2" s="9">
        <f>SUM('==HUNTER by BLIND=='!B2:AQ2)</f>
        <v>50</v>
      </c>
      <c r="D2" s="26">
        <f>B2/C2</f>
        <v>0</v>
      </c>
    </row>
    <row r="3" spans="1:4" ht="14.95" customHeight="1" x14ac:dyDescent="0.2">
      <c r="A3" s="55">
        <f>'==HUNTER by BLIND=='!A3</f>
        <v>45214</v>
      </c>
      <c r="B3" s="75">
        <f>SUM('==GOOSE by BLIND=='!B3:AQ3)</f>
        <v>0</v>
      </c>
      <c r="C3" s="9">
        <f>SUM('==HUNTER by BLIND=='!B3:AQ3)</f>
        <v>44</v>
      </c>
      <c r="D3" s="26">
        <f t="shared" ref="D3:D34" si="0">B3/C3</f>
        <v>0</v>
      </c>
    </row>
    <row r="4" spans="1:4" ht="14.95" customHeight="1" x14ac:dyDescent="0.2">
      <c r="A4" s="55">
        <f>'==HUNTER by BLIND=='!A4</f>
        <v>45217</v>
      </c>
      <c r="B4" s="75">
        <f>SUM('==GOOSE by BLIND=='!B4:AQ4)</f>
        <v>0</v>
      </c>
      <c r="C4" s="9">
        <f>SUM('==HUNTER by BLIND=='!B4:AQ4)</f>
        <v>34</v>
      </c>
      <c r="D4" s="26">
        <f t="shared" si="0"/>
        <v>0</v>
      </c>
    </row>
    <row r="5" spans="1:4" ht="14.95" customHeight="1" x14ac:dyDescent="0.2">
      <c r="A5" s="55">
        <f>'==HUNTER by BLIND=='!A5</f>
        <v>45220</v>
      </c>
      <c r="B5" s="75">
        <f>SUM('==GOOSE by BLIND=='!B5:AQ5)</f>
        <v>0</v>
      </c>
      <c r="C5" s="9">
        <f>SUM('==HUNTER by BLIND=='!B5:AQ5)</f>
        <v>43</v>
      </c>
      <c r="D5" s="26">
        <f t="shared" si="0"/>
        <v>0</v>
      </c>
    </row>
    <row r="6" spans="1:4" ht="14.95" customHeight="1" x14ac:dyDescent="0.2">
      <c r="A6" s="55">
        <f>'==HUNTER by BLIND=='!A6</f>
        <v>45221</v>
      </c>
      <c r="B6" s="75">
        <f>SUM('==GOOSE by BLIND=='!B6:AQ6)</f>
        <v>0</v>
      </c>
      <c r="C6" s="9">
        <f>SUM('==HUNTER by BLIND=='!B6:AQ6)</f>
        <v>42</v>
      </c>
      <c r="D6" s="26">
        <f t="shared" si="0"/>
        <v>0</v>
      </c>
    </row>
    <row r="7" spans="1:4" s="28" customFormat="1" ht="14.95" customHeight="1" x14ac:dyDescent="0.2">
      <c r="A7" s="55">
        <f>'==HUNTER by BLIND=='!A7</f>
        <v>45224</v>
      </c>
      <c r="B7" s="70">
        <f>SUM('==GOOSE by BLIND=='!B7:AQ7)</f>
        <v>0</v>
      </c>
      <c r="C7" s="65">
        <f>SUM('==HUNTER by BLIND=='!B7:AQ7)</f>
        <v>16</v>
      </c>
      <c r="D7" s="27">
        <f t="shared" si="0"/>
        <v>0</v>
      </c>
    </row>
    <row r="8" spans="1:4" s="28" customFormat="1" ht="14.95" customHeight="1" x14ac:dyDescent="0.2">
      <c r="A8" s="55">
        <f>'==HUNTER by BLIND=='!A8</f>
        <v>45227</v>
      </c>
      <c r="B8" s="70">
        <f>SUM('==GOOSE by BLIND=='!B8:AQ8)</f>
        <v>8</v>
      </c>
      <c r="C8" s="65">
        <f>SUM('==HUNTER by BLIND=='!B8:AQ8)</f>
        <v>39</v>
      </c>
      <c r="D8" s="27">
        <f t="shared" si="0"/>
        <v>0.20512820512820512</v>
      </c>
    </row>
    <row r="9" spans="1:4" s="28" customFormat="1" ht="14.95" customHeight="1" x14ac:dyDescent="0.2">
      <c r="A9" s="55">
        <f>'==HUNTER by BLIND=='!A9</f>
        <v>45228</v>
      </c>
      <c r="B9" s="70">
        <f>SUM('==GOOSE by BLIND=='!B9:AQ9)</f>
        <v>4</v>
      </c>
      <c r="C9" s="65">
        <f>SUM('==HUNTER by BLIND=='!B9:AQ9)</f>
        <v>37</v>
      </c>
      <c r="D9" s="27">
        <f t="shared" ref="D9:D14" si="1">B9/C9</f>
        <v>0.10810810810810811</v>
      </c>
    </row>
    <row r="10" spans="1:4" ht="14.95" customHeight="1" x14ac:dyDescent="0.2">
      <c r="A10" s="103">
        <f>'==HUNTER by BLIND=='!A10</f>
        <v>45234</v>
      </c>
      <c r="B10" s="110">
        <f>SUM('==GOOSE by BLIND=='!B10:AQ10)</f>
        <v>0</v>
      </c>
      <c r="C10" s="110">
        <f>SUM('==HUNTER by BLIND=='!B10:AQ10)</f>
        <v>31</v>
      </c>
      <c r="D10" s="111" t="s">
        <v>77</v>
      </c>
    </row>
    <row r="11" spans="1:4" ht="14.95" customHeight="1" x14ac:dyDescent="0.2">
      <c r="A11" s="103">
        <f>'==HUNTER by BLIND=='!A11</f>
        <v>45235</v>
      </c>
      <c r="B11" s="110">
        <f>SUM('==GOOSE by BLIND=='!B11:AQ11)</f>
        <v>0</v>
      </c>
      <c r="C11" s="110">
        <f>SUM('==HUNTER by BLIND=='!B11:AQ11)</f>
        <v>27</v>
      </c>
      <c r="D11" s="111" t="s">
        <v>77</v>
      </c>
    </row>
    <row r="12" spans="1:4" ht="14.95" customHeight="1" x14ac:dyDescent="0.2">
      <c r="A12" s="69">
        <f>'==HUNTER by BLIND=='!A12</f>
        <v>45238</v>
      </c>
      <c r="B12" s="65">
        <f>SUM('==GOOSE by BLIND=='!B12:AQ12)</f>
        <v>7</v>
      </c>
      <c r="C12" s="65">
        <f>SUM('==HUNTER by BLIND=='!B12:AQ12)</f>
        <v>32</v>
      </c>
      <c r="D12" s="27">
        <f t="shared" si="1"/>
        <v>0.21875</v>
      </c>
    </row>
    <row r="13" spans="1:4" ht="14.95" customHeight="1" x14ac:dyDescent="0.2">
      <c r="A13" s="98">
        <f>'==HUNTER by BLIND=='!A13</f>
        <v>45241</v>
      </c>
      <c r="B13" s="73">
        <f>SUM('==GOOSE by BLIND=='!B13:AQ13)</f>
        <v>1</v>
      </c>
      <c r="C13" s="73">
        <f>SUM('==HUNTER by BLIND=='!B13:AQ13)</f>
        <v>34</v>
      </c>
      <c r="D13" s="72">
        <f t="shared" si="1"/>
        <v>2.9411764705882353E-2</v>
      </c>
    </row>
    <row r="14" spans="1:4" ht="14.95" customHeight="1" x14ac:dyDescent="0.2">
      <c r="A14" s="69">
        <f>'==HUNTER by BLIND=='!A14</f>
        <v>45242</v>
      </c>
      <c r="B14" s="65">
        <f>SUM('==GOOSE by BLIND=='!B14:AQ14)</f>
        <v>3</v>
      </c>
      <c r="C14" s="65">
        <f>SUM('==HUNTER by BLIND=='!C14:AQ14)</f>
        <v>43</v>
      </c>
      <c r="D14" s="71">
        <f t="shared" si="1"/>
        <v>6.9767441860465115E-2</v>
      </c>
    </row>
    <row r="15" spans="1:4" ht="14.95" customHeight="1" x14ac:dyDescent="0.2">
      <c r="A15" s="55">
        <f>'==HUNTER by BLIND=='!A15</f>
        <v>45245</v>
      </c>
      <c r="B15" s="9">
        <f>SUM('==GOOSE by BLIND=='!B15:AQ15)</f>
        <v>1</v>
      </c>
      <c r="C15" s="9">
        <f>SUM('==HUNTER by BLIND=='!B15:AQ15)</f>
        <v>22</v>
      </c>
      <c r="D15" s="26">
        <f t="shared" si="0"/>
        <v>4.5454545454545456E-2</v>
      </c>
    </row>
    <row r="16" spans="1:4" ht="14.95" customHeight="1" x14ac:dyDescent="0.2">
      <c r="A16" s="99">
        <f>'==HUNTER by BLIND=='!A16</f>
        <v>45248</v>
      </c>
      <c r="B16" s="74">
        <f>SUM('==GOOSE by BLIND=='!B16:AQ16)</f>
        <v>3</v>
      </c>
      <c r="C16" s="74">
        <f>SUM('==HUNTER by BLIND=='!B16:AQ16)</f>
        <v>13</v>
      </c>
      <c r="D16" s="29">
        <f t="shared" si="0"/>
        <v>0.23076923076923078</v>
      </c>
    </row>
    <row r="17" spans="1:4" ht="14.95" customHeight="1" x14ac:dyDescent="0.2">
      <c r="A17" s="55">
        <f>'==HUNTER by BLIND=='!A17</f>
        <v>45249</v>
      </c>
      <c r="B17" s="9">
        <f>SUM('==GOOSE by BLIND=='!B17:AQ17)</f>
        <v>5</v>
      </c>
      <c r="C17" s="9">
        <f>SUM('==HUNTER by BLIND=='!B17:AQ17)</f>
        <v>48</v>
      </c>
      <c r="D17" s="26">
        <f t="shared" si="0"/>
        <v>0.10416666666666667</v>
      </c>
    </row>
    <row r="18" spans="1:4" ht="14.95" customHeight="1" x14ac:dyDescent="0.2">
      <c r="A18" s="55">
        <f>'==HUNTER by BLIND=='!A18</f>
        <v>45252</v>
      </c>
      <c r="B18" s="9">
        <f>SUM('==GOOSE by BLIND=='!B18:AQ18)</f>
        <v>3</v>
      </c>
      <c r="C18" s="9">
        <f>SUM('==HUNTER by BLIND=='!B18:AQ18)</f>
        <v>48</v>
      </c>
      <c r="D18" s="26">
        <f t="shared" si="0"/>
        <v>6.25E-2</v>
      </c>
    </row>
    <row r="19" spans="1:4" ht="14.95" customHeight="1" x14ac:dyDescent="0.2">
      <c r="A19" s="55">
        <f>'==HUNTER by BLIND=='!A19</f>
        <v>45253</v>
      </c>
      <c r="B19" s="9">
        <f>SUM('==GOOSE by BLIND=='!B19:AQ19)</f>
        <v>1</v>
      </c>
      <c r="C19" s="9">
        <f>SUM('==HUNTER by BLIND=='!B19:AQ19)</f>
        <v>23</v>
      </c>
      <c r="D19" s="26">
        <f t="shared" si="0"/>
        <v>4.3478260869565216E-2</v>
      </c>
    </row>
    <row r="20" spans="1:4" ht="14.95" customHeight="1" x14ac:dyDescent="0.2">
      <c r="A20" s="55">
        <f>'==HUNTER by BLIND=='!A20</f>
        <v>45255</v>
      </c>
      <c r="B20" s="9">
        <f>SUM('==GOOSE by BLIND=='!B20:AQ20)</f>
        <v>5</v>
      </c>
      <c r="C20" s="9">
        <f>SUM('==HUNTER by BLIND=='!B20:AQ20)</f>
        <v>52</v>
      </c>
      <c r="D20" s="26">
        <f t="shared" si="0"/>
        <v>9.6153846153846159E-2</v>
      </c>
    </row>
    <row r="21" spans="1:4" ht="14.95" customHeight="1" x14ac:dyDescent="0.2">
      <c r="A21" s="55">
        <f>'==HUNTER by BLIND=='!A21</f>
        <v>45256</v>
      </c>
      <c r="B21" s="9">
        <f>SUM('==GOOSE by BLIND=='!B21:AQ21)</f>
        <v>13</v>
      </c>
      <c r="C21" s="9">
        <f>SUM('==HUNTER by BLIND=='!B21:AQ21)</f>
        <v>46</v>
      </c>
      <c r="D21" s="26">
        <f t="shared" si="0"/>
        <v>0.28260869565217389</v>
      </c>
    </row>
    <row r="22" spans="1:4" ht="14.95" customHeight="1" x14ac:dyDescent="0.2">
      <c r="A22" s="55">
        <f>'==HUNTER by BLIND=='!A22</f>
        <v>45259</v>
      </c>
      <c r="B22" s="9">
        <f>SUM('==GOOSE by BLIND=='!B22:AQ22)</f>
        <v>2</v>
      </c>
      <c r="C22" s="9">
        <f>SUM('==HUNTER by BLIND=='!B22:AQ22)</f>
        <v>20</v>
      </c>
      <c r="D22" s="26">
        <f t="shared" si="0"/>
        <v>0.1</v>
      </c>
    </row>
    <row r="23" spans="1:4" ht="14.95" customHeight="1" x14ac:dyDescent="0.2">
      <c r="A23" s="55">
        <f>'==HUNTER by BLIND=='!A23</f>
        <v>45262</v>
      </c>
      <c r="B23" s="9">
        <f>SUM('==GOOSE by BLIND=='!B23:AQ23)</f>
        <v>12</v>
      </c>
      <c r="C23" s="9">
        <f>SUM('==HUNTER by BLIND=='!B23:AQ23)</f>
        <v>76</v>
      </c>
      <c r="D23" s="26">
        <f t="shared" si="0"/>
        <v>0.15789473684210525</v>
      </c>
    </row>
    <row r="24" spans="1:4" ht="14.95" customHeight="1" x14ac:dyDescent="0.2">
      <c r="A24" s="55">
        <f>'==HUNTER by BLIND=='!A24</f>
        <v>45263</v>
      </c>
      <c r="B24" s="9">
        <f>SUM('==GOOSE by BLIND=='!B24:AQ24)</f>
        <v>4</v>
      </c>
      <c r="C24" s="9">
        <f>SUM('==HUNTER by BLIND=='!B24:AQ24)</f>
        <v>42</v>
      </c>
      <c r="D24" s="26">
        <f>B24/C24</f>
        <v>9.5238095238095233E-2</v>
      </c>
    </row>
    <row r="25" spans="1:4" ht="14.95" customHeight="1" x14ac:dyDescent="0.2">
      <c r="A25" s="55">
        <f>'==HUNTER by BLIND=='!A25</f>
        <v>45266</v>
      </c>
      <c r="B25" s="9">
        <f>SUM('==GOOSE by BLIND=='!B25:AQ25)</f>
        <v>0</v>
      </c>
      <c r="C25" s="9">
        <f>SUM('==HUNTER by BLIND=='!B25:AQ25)</f>
        <v>31</v>
      </c>
      <c r="D25" s="26">
        <f t="shared" si="0"/>
        <v>0</v>
      </c>
    </row>
    <row r="26" spans="1:4" ht="14.95" customHeight="1" x14ac:dyDescent="0.2">
      <c r="A26" s="55">
        <f>'==HUNTER by BLIND=='!A26</f>
        <v>45269</v>
      </c>
      <c r="B26" s="9">
        <f>SUM('==GOOSE by BLIND=='!B26:AQ26)</f>
        <v>0</v>
      </c>
      <c r="C26" s="9">
        <f>SUM('==HUNTER by BLIND=='!B26:AQ26)</f>
        <v>63</v>
      </c>
      <c r="D26" s="26">
        <f t="shared" si="0"/>
        <v>0</v>
      </c>
    </row>
    <row r="27" spans="1:4" ht="14.95" customHeight="1" x14ac:dyDescent="0.2">
      <c r="A27" s="55">
        <f>'==HUNTER by BLIND=='!A27</f>
        <v>45270</v>
      </c>
      <c r="B27" s="9">
        <f>SUM('==GOOSE by BLIND=='!B27:AQ27)</f>
        <v>0</v>
      </c>
      <c r="C27" s="9">
        <f>SUM('==HUNTER by BLIND=='!B27:AQ27)</f>
        <v>43</v>
      </c>
      <c r="D27" s="26">
        <f t="shared" si="0"/>
        <v>0</v>
      </c>
    </row>
    <row r="28" spans="1:4" ht="14.95" customHeight="1" x14ac:dyDescent="0.2">
      <c r="A28" s="55">
        <f>'==HUNTER by BLIND=='!A28</f>
        <v>45273</v>
      </c>
      <c r="B28" s="9">
        <f>SUM('==GOOSE by BLIND=='!B28:AQ28)</f>
        <v>0</v>
      </c>
      <c r="C28" s="9">
        <f>SUM('==HUNTER by BLIND=='!B28:AQ28)</f>
        <v>34</v>
      </c>
      <c r="D28" s="26">
        <f t="shared" si="0"/>
        <v>0</v>
      </c>
    </row>
    <row r="29" spans="1:4" ht="14.95" customHeight="1" x14ac:dyDescent="0.2">
      <c r="A29" s="55">
        <f>'==HUNTER by BLIND=='!A29</f>
        <v>45276</v>
      </c>
      <c r="B29" s="9">
        <f>SUM('==GOOSE by BLIND=='!B29:AQ29)</f>
        <v>0</v>
      </c>
      <c r="C29" s="9">
        <f>SUM('==HUNTER by BLIND=='!B29:AQ29)</f>
        <v>63</v>
      </c>
      <c r="D29" s="26">
        <f t="shared" si="0"/>
        <v>0</v>
      </c>
    </row>
    <row r="30" spans="1:4" ht="14.95" customHeight="1" x14ac:dyDescent="0.2">
      <c r="A30" s="55">
        <f>'==HUNTER by BLIND=='!A30</f>
        <v>45277</v>
      </c>
      <c r="B30" s="9">
        <f>SUM('==GOOSE by BLIND=='!B30:AQ30)</f>
        <v>0</v>
      </c>
      <c r="C30" s="9">
        <f>SUM('==HUNTER by BLIND=='!B30:AQ30)</f>
        <v>20</v>
      </c>
      <c r="D30" s="26">
        <f t="shared" si="0"/>
        <v>0</v>
      </c>
    </row>
    <row r="31" spans="1:4" ht="14.95" customHeight="1" x14ac:dyDescent="0.2">
      <c r="A31" s="55">
        <f>'==HUNTER by BLIND=='!A31</f>
        <v>45280</v>
      </c>
      <c r="B31" s="9">
        <f>SUM('==GOOSE by BLIND=='!B31:AQ31)</f>
        <v>7</v>
      </c>
      <c r="C31" s="9">
        <f>SUM('==HUNTER by BLIND=='!B31:AQ31)</f>
        <v>51</v>
      </c>
      <c r="D31" s="26">
        <f t="shared" si="0"/>
        <v>0.13725490196078433</v>
      </c>
    </row>
    <row r="32" spans="1:4" ht="14.95" customHeight="1" x14ac:dyDescent="0.2">
      <c r="A32" s="55">
        <f>'==HUNTER by BLIND=='!A32</f>
        <v>45283</v>
      </c>
      <c r="B32" s="9">
        <f>SUM('==GOOSE by BLIND=='!B32:AQ32)</f>
        <v>7</v>
      </c>
      <c r="C32" s="9">
        <f>SUM('==HUNTER by BLIND=='!B32:AQ32)</f>
        <v>34</v>
      </c>
      <c r="D32" s="26">
        <f t="shared" si="0"/>
        <v>0.20588235294117646</v>
      </c>
    </row>
    <row r="33" spans="1:4" ht="14.95" customHeight="1" x14ac:dyDescent="0.2">
      <c r="A33" s="55">
        <f>'==HUNTER by BLIND=='!A33</f>
        <v>45287</v>
      </c>
      <c r="B33" s="9">
        <f>SUM('==GOOSE by BLIND=='!B33:AQ33)</f>
        <v>2</v>
      </c>
      <c r="C33" s="9">
        <f>SUM('==HUNTER by BLIND=='!B33:AQ33)</f>
        <v>57</v>
      </c>
      <c r="D33" s="26">
        <f t="shared" si="0"/>
        <v>3.5087719298245612E-2</v>
      </c>
    </row>
    <row r="34" spans="1:4" ht="14.95" customHeight="1" x14ac:dyDescent="0.2">
      <c r="A34" s="55">
        <f>'==HUNTER by BLIND=='!A34</f>
        <v>45290</v>
      </c>
      <c r="B34" s="9">
        <f>SUM('==GOOSE by BLIND=='!B34:AQ34)</f>
        <v>19</v>
      </c>
      <c r="C34" s="9">
        <f>SUM('==HUNTER by BLIND=='!B34:AQ34)</f>
        <v>59</v>
      </c>
      <c r="D34" s="26">
        <f t="shared" si="0"/>
        <v>0.32203389830508472</v>
      </c>
    </row>
    <row r="35" spans="1:4" ht="14.95" customHeight="1" x14ac:dyDescent="0.2">
      <c r="A35" s="55">
        <f>'==HUNTER by BLIND=='!A35</f>
        <v>45291</v>
      </c>
      <c r="B35" s="9">
        <f>SUM('==GOOSE by BLIND=='!B35:AQ35)</f>
        <v>7</v>
      </c>
      <c r="C35" s="9">
        <f>SUM('==HUNTER by BLIND=='!B35:AQ35)</f>
        <v>50</v>
      </c>
      <c r="D35" s="26">
        <f t="shared" ref="D35:D49" si="2">B35/C35</f>
        <v>0.14000000000000001</v>
      </c>
    </row>
    <row r="36" spans="1:4" ht="14.95" customHeight="1" x14ac:dyDescent="0.2">
      <c r="A36" s="55">
        <f>'==HUNTER by BLIND=='!A36</f>
        <v>45292</v>
      </c>
      <c r="B36" s="9">
        <f>SUM('==GOOSE by BLIND=='!B36:AQ36)</f>
        <v>0</v>
      </c>
      <c r="C36" s="9">
        <f>SUM('==HUNTER by BLIND=='!B36:AQ36)</f>
        <v>27</v>
      </c>
      <c r="D36" s="26">
        <f t="shared" si="2"/>
        <v>0</v>
      </c>
    </row>
    <row r="37" spans="1:4" ht="14.95" customHeight="1" x14ac:dyDescent="0.2">
      <c r="A37" s="55">
        <f>'==HUNTER by BLIND=='!A37</f>
        <v>45294</v>
      </c>
      <c r="B37" s="9">
        <f>SUM('==GOOSE by BLIND=='!B37:AQ37)</f>
        <v>17</v>
      </c>
      <c r="C37" s="9">
        <f>SUM('==HUNTER by BLIND=='!B37:AQ37)</f>
        <v>29</v>
      </c>
      <c r="D37" s="26">
        <f t="shared" si="2"/>
        <v>0.58620689655172409</v>
      </c>
    </row>
    <row r="38" spans="1:4" ht="14.95" customHeight="1" x14ac:dyDescent="0.2">
      <c r="A38" s="55">
        <f>'==HUNTER by BLIND=='!A38</f>
        <v>45297</v>
      </c>
      <c r="B38" s="9">
        <f>SUM('==GOOSE by BLIND=='!B38:AQ38)</f>
        <v>9</v>
      </c>
      <c r="C38" s="9">
        <f>SUM('==HUNTER by BLIND=='!B38:AQ38)</f>
        <v>50</v>
      </c>
      <c r="D38" s="26">
        <f t="shared" si="2"/>
        <v>0.18</v>
      </c>
    </row>
    <row r="39" spans="1:4" ht="14.95" customHeight="1" x14ac:dyDescent="0.2">
      <c r="A39" s="55">
        <f>'==HUNTER by BLIND=='!A39</f>
        <v>45298</v>
      </c>
      <c r="B39" s="9">
        <f>SUM('==GOOSE by BLIND=='!B39:AQ39)</f>
        <v>1</v>
      </c>
      <c r="C39" s="9">
        <f>SUM('==HUNTER by BLIND=='!B39:AQ39)</f>
        <v>23</v>
      </c>
      <c r="D39" s="26">
        <f t="shared" si="2"/>
        <v>4.3478260869565216E-2</v>
      </c>
    </row>
    <row r="40" spans="1:4" ht="14.95" customHeight="1" x14ac:dyDescent="0.2">
      <c r="A40" s="55">
        <f>'==HUNTER by BLIND=='!A40</f>
        <v>45301</v>
      </c>
      <c r="B40" s="9">
        <f>SUM('==GOOSE by BLIND=='!B40:AQ40)</f>
        <v>3</v>
      </c>
      <c r="C40" s="9">
        <f>SUM('==HUNTER by BLIND=='!B40:AQ40)</f>
        <v>52</v>
      </c>
      <c r="D40" s="26">
        <f t="shared" si="2"/>
        <v>5.7692307692307696E-2</v>
      </c>
    </row>
    <row r="41" spans="1:4" ht="14.95" customHeight="1" x14ac:dyDescent="0.2">
      <c r="A41" s="55">
        <f>'==HUNTER by BLIND=='!A41</f>
        <v>45304</v>
      </c>
      <c r="B41" s="9">
        <f>SUM('==GOOSE by BLIND=='!B41:AQ41)</f>
        <v>2</v>
      </c>
      <c r="C41" s="9">
        <f>SUM('==HUNTER by BLIND=='!B41:AQ41)</f>
        <v>30</v>
      </c>
      <c r="D41" s="26">
        <f t="shared" si="2"/>
        <v>6.6666666666666666E-2</v>
      </c>
    </row>
    <row r="42" spans="1:4" ht="14.95" customHeight="1" x14ac:dyDescent="0.2">
      <c r="A42" s="55">
        <f>'==HUNTER by BLIND=='!A42</f>
        <v>45305</v>
      </c>
      <c r="B42" s="9">
        <f>SUM('==GOOSE by BLIND=='!B42:AQ42)</f>
        <v>4</v>
      </c>
      <c r="C42" s="9">
        <f>SUM('==HUNTER by BLIND=='!B42:AQ42)</f>
        <v>11</v>
      </c>
      <c r="D42" s="26">
        <f t="shared" si="2"/>
        <v>0.36363636363636365</v>
      </c>
    </row>
    <row r="43" spans="1:4" ht="14.95" customHeight="1" x14ac:dyDescent="0.2">
      <c r="A43" s="55">
        <f>'==HUNTER by BLIND=='!A43</f>
        <v>45308</v>
      </c>
      <c r="B43" s="9">
        <f>SUM('==GOOSE by BLIND=='!B43:AQ43)</f>
        <v>6</v>
      </c>
      <c r="C43" s="9">
        <f>SUM('==HUNTER by BLIND=='!B43:AQ43)</f>
        <v>17</v>
      </c>
      <c r="D43" s="26">
        <f t="shared" si="2"/>
        <v>0.35294117647058826</v>
      </c>
    </row>
    <row r="44" spans="1:4" ht="14.95" customHeight="1" x14ac:dyDescent="0.2">
      <c r="A44" s="55">
        <f>'==HUNTER by BLIND=='!A44</f>
        <v>45311</v>
      </c>
      <c r="B44" s="9">
        <f>SUM('==GOOSE by BLIND=='!B44:AQ44)</f>
        <v>6</v>
      </c>
      <c r="C44" s="9">
        <f>SUM('==HUNTER by BLIND=='!B44:AQ44)</f>
        <v>13</v>
      </c>
      <c r="D44" s="26">
        <f t="shared" si="2"/>
        <v>0.46153846153846156</v>
      </c>
    </row>
    <row r="45" spans="1:4" s="81" customFormat="1" ht="14.95" customHeight="1" x14ac:dyDescent="0.2">
      <c r="A45" s="55">
        <f>'==HUNTER by BLIND=='!A45</f>
        <v>45312</v>
      </c>
      <c r="B45" s="9">
        <f>SUM('==GOOSE by BLIND=='!B45:AQ45)</f>
        <v>8</v>
      </c>
      <c r="C45" s="9">
        <f>SUM('==HUNTER by BLIND=='!B45:AQ45)</f>
        <v>11</v>
      </c>
      <c r="D45" s="26">
        <f t="shared" si="2"/>
        <v>0.72727272727272729</v>
      </c>
    </row>
    <row r="46" spans="1:4" s="81" customFormat="1" ht="14.95" customHeight="1" x14ac:dyDescent="0.2">
      <c r="A46" s="55">
        <f>'==HUNTER by BLIND=='!A46</f>
        <v>45315</v>
      </c>
      <c r="B46" s="9">
        <f>SUM('==GOOSE by BLIND=='!B46:AQ46)</f>
        <v>1</v>
      </c>
      <c r="C46" s="9">
        <f>SUM('==HUNTER by BLIND=='!B46:AQ46)</f>
        <v>25</v>
      </c>
      <c r="D46" s="26">
        <f t="shared" si="2"/>
        <v>0.04</v>
      </c>
    </row>
    <row r="47" spans="1:4" ht="14.95" customHeight="1" x14ac:dyDescent="0.2">
      <c r="A47" s="55">
        <f>'==HUNTER by BLIND=='!A47</f>
        <v>45318</v>
      </c>
      <c r="B47" s="9">
        <f>SUM('==GOOSE by BLIND=='!B47:AQ47)</f>
        <v>6</v>
      </c>
      <c r="C47" s="9">
        <f>SUM('==HUNTER by BLIND=='!B47:AQ47)</f>
        <v>39</v>
      </c>
      <c r="D47" s="26">
        <f t="shared" si="2"/>
        <v>0.15384615384615385</v>
      </c>
    </row>
    <row r="48" spans="1:4" s="86" customFormat="1" ht="14.95" customHeight="1" x14ac:dyDescent="0.2">
      <c r="A48" s="55">
        <f>'==HUNTER by BLIND=='!A48</f>
        <v>45319</v>
      </c>
      <c r="B48" s="9">
        <f>SUM('==GOOSE by BLIND=='!B48:AQ48)</f>
        <v>41</v>
      </c>
      <c r="C48" s="9">
        <f>SUM('==HUNTER by BLIND=='!B48:AQ48)</f>
        <v>28</v>
      </c>
      <c r="D48" s="26">
        <f t="shared" si="2"/>
        <v>1.4642857142857142</v>
      </c>
    </row>
    <row r="49" spans="1:9" s="76" customFormat="1" ht="14.95" customHeight="1" thickBot="1" x14ac:dyDescent="0.25">
      <c r="A49" s="98">
        <f>'==HUNTER by BLIND=='!A49</f>
        <v>45325</v>
      </c>
      <c r="B49" s="73">
        <f>SUM('==GOOSE by BLIND=='!B49:AQ49)</f>
        <v>0</v>
      </c>
      <c r="C49" s="73">
        <f>SUM('==HUNTER by BLIND=='!B49:AQ49)</f>
        <v>13</v>
      </c>
      <c r="D49" s="72">
        <f t="shared" si="2"/>
        <v>0</v>
      </c>
    </row>
    <row r="50" spans="1:9" ht="14.95" customHeight="1" thickTop="1" thickBot="1" x14ac:dyDescent="0.25">
      <c r="A50" s="60" t="s">
        <v>76</v>
      </c>
      <c r="B50" s="59">
        <f>SUM(B2:B49)</f>
        <v>218</v>
      </c>
      <c r="C50" s="59">
        <f>SUM(C2:C49)</f>
        <v>1735</v>
      </c>
      <c r="D50" s="30">
        <f>B50/C50</f>
        <v>0.12564841498559079</v>
      </c>
    </row>
    <row r="51" spans="1:9" ht="14.95" customHeight="1" thickTop="1" x14ac:dyDescent="0.2"/>
    <row r="52" spans="1:9" ht="14.95" customHeight="1" x14ac:dyDescent="0.2">
      <c r="A52" s="24"/>
      <c r="B52" s="79" t="s">
        <v>51</v>
      </c>
    </row>
    <row r="54" spans="1:9" ht="14.95" customHeight="1" x14ac:dyDescent="0.2">
      <c r="A54" s="25"/>
      <c r="B54" s="155" t="s">
        <v>52</v>
      </c>
      <c r="C54" s="155"/>
      <c r="E54" s="10"/>
      <c r="F54" s="10"/>
      <c r="G54" s="10"/>
      <c r="H54" s="10"/>
      <c r="I54" s="10"/>
    </row>
    <row r="56" spans="1:9" ht="14.95" customHeight="1" x14ac:dyDescent="0.2">
      <c r="A56" s="108"/>
      <c r="B56" s="155" t="s">
        <v>78</v>
      </c>
      <c r="C56" s="156"/>
    </row>
  </sheetData>
  <mergeCells count="2">
    <mergeCell ref="B54:C54"/>
    <mergeCell ref="B56:C56"/>
  </mergeCells>
  <phoneticPr fontId="0" type="noConversion"/>
  <printOptions horizontalCentered="1" verticalCentered="1"/>
  <pageMargins left="0.75" right="0.75" top="1" bottom="0.62" header="0.47" footer="0.5"/>
  <pageSetup scale="86" orientation="portrait" horizontalDpi="4294967293" verticalDpi="1200" r:id="rId1"/>
  <headerFooter alignWithMargins="0">
    <oddHeader>&amp;C&amp;24 2021/22 Total Goose Harvest Summary (McCormack Unit)</oddHeader>
  </headerFooter>
  <ignoredErrors>
    <ignoredError sqref="C2:C47 C48:C49" formulaRange="1"/>
    <ignoredError sqref="D2:D9 D50 D12:D47 D48:D4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zoomScaleNormal="100" workbookViewId="0">
      <selection activeCell="E27" sqref="E27"/>
    </sheetView>
  </sheetViews>
  <sheetFormatPr defaultColWidth="9.125" defaultRowHeight="14.95" customHeight="1" x14ac:dyDescent="0.2"/>
  <cols>
    <col min="1" max="1" width="8.75" style="10" customWidth="1"/>
    <col min="2" max="9" width="20.75" style="10" customWidth="1"/>
    <col min="10" max="16384" width="9.125" style="18"/>
  </cols>
  <sheetData>
    <row r="1" spans="1:9" ht="14.95" customHeight="1" x14ac:dyDescent="0.2">
      <c r="A1" s="31" t="s">
        <v>53</v>
      </c>
      <c r="B1" s="31" t="s">
        <v>54</v>
      </c>
      <c r="C1" s="31" t="s">
        <v>55</v>
      </c>
      <c r="D1" s="31" t="s">
        <v>56</v>
      </c>
      <c r="E1" s="31" t="s">
        <v>57</v>
      </c>
      <c r="F1" s="31" t="s">
        <v>58</v>
      </c>
      <c r="G1" s="31" t="s">
        <v>3</v>
      </c>
      <c r="H1" s="31" t="s">
        <v>5</v>
      </c>
      <c r="I1" s="31" t="s">
        <v>59</v>
      </c>
    </row>
    <row r="2" spans="1:9" ht="14.95" customHeight="1" x14ac:dyDescent="0.2">
      <c r="A2" s="32" t="s">
        <v>26</v>
      </c>
      <c r="B2" s="11" t="s">
        <v>63</v>
      </c>
      <c r="C2" s="11" t="s">
        <v>72</v>
      </c>
      <c r="D2" s="33">
        <f>'==HUNTER by BLIND=='!B51</f>
        <v>2</v>
      </c>
      <c r="E2" s="33">
        <f>'==DUCK by BLIND=='!B51</f>
        <v>1</v>
      </c>
      <c r="F2" s="33">
        <f>'==GOOSE by BLIND=='!B51</f>
        <v>0</v>
      </c>
      <c r="G2" s="34">
        <f t="shared" ref="G2:G43" si="0">E2/D2</f>
        <v>0.5</v>
      </c>
      <c r="H2" s="34">
        <f t="shared" ref="H2:H43" si="1">F2/D2</f>
        <v>0</v>
      </c>
      <c r="I2" s="34">
        <f t="shared" ref="I2:I43" si="2">(E2+F2)/D2</f>
        <v>0.5</v>
      </c>
    </row>
    <row r="3" spans="1:9" ht="14.95" customHeight="1" x14ac:dyDescent="0.2">
      <c r="A3" s="32" t="s">
        <v>27</v>
      </c>
      <c r="B3" s="61" t="s">
        <v>63</v>
      </c>
      <c r="C3" s="11" t="s">
        <v>72</v>
      </c>
      <c r="D3" s="33">
        <f>'==HUNTER by BLIND=='!C51</f>
        <v>16</v>
      </c>
      <c r="E3" s="33">
        <f>'==DUCK by BLIND=='!C51</f>
        <v>44</v>
      </c>
      <c r="F3" s="33">
        <f>'==GOOSE by BLIND=='!C51</f>
        <v>1</v>
      </c>
      <c r="G3" s="34">
        <f t="shared" si="0"/>
        <v>2.75</v>
      </c>
      <c r="H3" s="34">
        <f t="shared" si="1"/>
        <v>6.25E-2</v>
      </c>
      <c r="I3" s="34">
        <f t="shared" si="2"/>
        <v>2.8125</v>
      </c>
    </row>
    <row r="4" spans="1:9" ht="14.95" customHeight="1" x14ac:dyDescent="0.2">
      <c r="A4" s="32" t="s">
        <v>28</v>
      </c>
      <c r="B4" s="61" t="s">
        <v>63</v>
      </c>
      <c r="C4" s="11" t="s">
        <v>73</v>
      </c>
      <c r="D4" s="33">
        <f>'==HUNTER by BLIND=='!D51</f>
        <v>39</v>
      </c>
      <c r="E4" s="33">
        <f>'==DUCK by BLIND=='!D51</f>
        <v>61</v>
      </c>
      <c r="F4" s="33">
        <f>'==GOOSE by BLIND=='!D51</f>
        <v>1</v>
      </c>
      <c r="G4" s="34">
        <f t="shared" si="0"/>
        <v>1.5641025641025641</v>
      </c>
      <c r="H4" s="34">
        <f t="shared" si="1"/>
        <v>2.564102564102564E-2</v>
      </c>
      <c r="I4" s="34">
        <f t="shared" si="2"/>
        <v>1.5897435897435896</v>
      </c>
    </row>
    <row r="5" spans="1:9" ht="14.95" customHeight="1" x14ac:dyDescent="0.2">
      <c r="A5" s="32" t="s">
        <v>29</v>
      </c>
      <c r="B5" s="61" t="s">
        <v>63</v>
      </c>
      <c r="C5" s="61" t="s">
        <v>73</v>
      </c>
      <c r="D5" s="33">
        <f>'==HUNTER by BLIND=='!E51</f>
        <v>53</v>
      </c>
      <c r="E5" s="33">
        <f>'==DUCK by BLIND=='!E51</f>
        <v>54</v>
      </c>
      <c r="F5" s="33">
        <f>'==GOOSE by BLIND=='!E51</f>
        <v>0</v>
      </c>
      <c r="G5" s="34">
        <f t="shared" si="0"/>
        <v>1.0188679245283019</v>
      </c>
      <c r="H5" s="34">
        <f t="shared" si="1"/>
        <v>0</v>
      </c>
      <c r="I5" s="34">
        <f t="shared" si="2"/>
        <v>1.0188679245283019</v>
      </c>
    </row>
    <row r="6" spans="1:9" ht="14.95" customHeight="1" x14ac:dyDescent="0.2">
      <c r="A6" s="32" t="s">
        <v>48</v>
      </c>
      <c r="B6" s="61" t="s">
        <v>63</v>
      </c>
      <c r="C6" s="61" t="s">
        <v>73</v>
      </c>
      <c r="D6" s="33">
        <f>'==HUNTER by BLIND=='!F51</f>
        <v>9</v>
      </c>
      <c r="E6" s="33">
        <f>'==DUCK by BLIND=='!F51</f>
        <v>6</v>
      </c>
      <c r="F6" s="33">
        <f>'==GOOSE by BLIND=='!F51</f>
        <v>0</v>
      </c>
      <c r="G6" s="34">
        <f t="shared" si="0"/>
        <v>0.66666666666666663</v>
      </c>
      <c r="H6" s="34">
        <f t="shared" si="1"/>
        <v>0</v>
      </c>
      <c r="I6" s="34">
        <f t="shared" si="2"/>
        <v>0.66666666666666663</v>
      </c>
    </row>
    <row r="7" spans="1:9" ht="14.95" customHeight="1" x14ac:dyDescent="0.2">
      <c r="A7" s="32" t="s">
        <v>9</v>
      </c>
      <c r="B7" s="61" t="s">
        <v>63</v>
      </c>
      <c r="C7" s="61" t="s">
        <v>73</v>
      </c>
      <c r="D7" s="33">
        <f>'==HUNTER by BLIND=='!G51</f>
        <v>1</v>
      </c>
      <c r="E7" s="33">
        <f>'==DUCK by BLIND=='!G51</f>
        <v>0</v>
      </c>
      <c r="F7" s="33">
        <f>'==GOOSE by BLIND=='!G51</f>
        <v>0</v>
      </c>
      <c r="G7" s="34">
        <f t="shared" si="0"/>
        <v>0</v>
      </c>
      <c r="H7" s="34">
        <f t="shared" si="1"/>
        <v>0</v>
      </c>
      <c r="I7" s="34">
        <f t="shared" si="2"/>
        <v>0</v>
      </c>
    </row>
    <row r="8" spans="1:9" ht="14.95" customHeight="1" x14ac:dyDescent="0.2">
      <c r="A8" s="32" t="s">
        <v>8</v>
      </c>
      <c r="B8" s="61" t="s">
        <v>63</v>
      </c>
      <c r="C8" s="61" t="s">
        <v>73</v>
      </c>
      <c r="D8" s="33">
        <f>'==HUNTER by BLIND=='!H51</f>
        <v>2</v>
      </c>
      <c r="E8" s="33">
        <f>'==DUCK by BLIND=='!H51</f>
        <v>0</v>
      </c>
      <c r="F8" s="33">
        <f>'==GOOSE by BLIND=='!H51</f>
        <v>0</v>
      </c>
      <c r="G8" s="34">
        <f t="shared" si="0"/>
        <v>0</v>
      </c>
      <c r="H8" s="34">
        <f t="shared" si="1"/>
        <v>0</v>
      </c>
      <c r="I8" s="34">
        <f t="shared" si="2"/>
        <v>0</v>
      </c>
    </row>
    <row r="9" spans="1:9" ht="14.95" customHeight="1" x14ac:dyDescent="0.2">
      <c r="A9" s="32" t="s">
        <v>7</v>
      </c>
      <c r="B9" s="61" t="s">
        <v>63</v>
      </c>
      <c r="C9" s="61" t="s">
        <v>73</v>
      </c>
      <c r="D9" s="33">
        <f>'==HUNTER by BLIND=='!I51</f>
        <v>32</v>
      </c>
      <c r="E9" s="33">
        <f>'==DUCK by BLIND=='!I51</f>
        <v>27</v>
      </c>
      <c r="F9" s="33">
        <f>'==GOOSE by BLIND=='!I51</f>
        <v>2</v>
      </c>
      <c r="G9" s="34">
        <f t="shared" si="0"/>
        <v>0.84375</v>
      </c>
      <c r="H9" s="34">
        <f t="shared" si="1"/>
        <v>6.25E-2</v>
      </c>
      <c r="I9" s="34">
        <f t="shared" si="2"/>
        <v>0.90625</v>
      </c>
    </row>
    <row r="10" spans="1:9" ht="14.95" customHeight="1" x14ac:dyDescent="0.2">
      <c r="A10" s="32" t="s">
        <v>10</v>
      </c>
      <c r="B10" s="61" t="s">
        <v>63</v>
      </c>
      <c r="C10" s="61" t="s">
        <v>73</v>
      </c>
      <c r="D10" s="33">
        <f>'==HUNTER by BLIND=='!J51</f>
        <v>25</v>
      </c>
      <c r="E10" s="33">
        <f>'==DUCK by BLIND=='!J51</f>
        <v>28</v>
      </c>
      <c r="F10" s="33">
        <f>'==GOOSE by BLIND=='!J51</f>
        <v>0</v>
      </c>
      <c r="G10" s="34">
        <f t="shared" si="0"/>
        <v>1.1200000000000001</v>
      </c>
      <c r="H10" s="34">
        <f t="shared" si="1"/>
        <v>0</v>
      </c>
      <c r="I10" s="34">
        <f t="shared" si="2"/>
        <v>1.1200000000000001</v>
      </c>
    </row>
    <row r="11" spans="1:9" ht="14.95" customHeight="1" x14ac:dyDescent="0.2">
      <c r="A11" s="32" t="s">
        <v>30</v>
      </c>
      <c r="B11" s="61" t="s">
        <v>63</v>
      </c>
      <c r="C11" s="61" t="s">
        <v>72</v>
      </c>
      <c r="D11" s="33">
        <f>'==HUNTER by BLIND=='!K51</f>
        <v>1</v>
      </c>
      <c r="E11" s="33">
        <f>'==DUCK by BLIND=='!K51</f>
        <v>3</v>
      </c>
      <c r="F11" s="33">
        <f>'==GOOSE by BLIND=='!K51</f>
        <v>0</v>
      </c>
      <c r="G11" s="34">
        <f t="shared" si="0"/>
        <v>3</v>
      </c>
      <c r="H11" s="34">
        <f t="shared" si="1"/>
        <v>0</v>
      </c>
      <c r="I11" s="34">
        <f t="shared" si="2"/>
        <v>3</v>
      </c>
    </row>
    <row r="12" spans="1:9" ht="14.95" customHeight="1" x14ac:dyDescent="0.2">
      <c r="A12" s="32" t="s">
        <v>31</v>
      </c>
      <c r="B12" s="61" t="s">
        <v>63</v>
      </c>
      <c r="C12" s="61" t="s">
        <v>72</v>
      </c>
      <c r="D12" s="33">
        <f>'==HUNTER by BLIND=='!L51</f>
        <v>2</v>
      </c>
      <c r="E12" s="33">
        <f>'==DUCK by BLIND=='!L51</f>
        <v>1</v>
      </c>
      <c r="F12" s="33">
        <f>'==GOOSE by BLIND=='!L51</f>
        <v>0</v>
      </c>
      <c r="G12" s="34">
        <f t="shared" si="0"/>
        <v>0.5</v>
      </c>
      <c r="H12" s="34">
        <f t="shared" si="1"/>
        <v>0</v>
      </c>
      <c r="I12" s="34">
        <f t="shared" si="2"/>
        <v>0.5</v>
      </c>
    </row>
    <row r="13" spans="1:9" ht="14.95" customHeight="1" x14ac:dyDescent="0.2">
      <c r="A13" s="32" t="s">
        <v>32</v>
      </c>
      <c r="B13" s="61" t="s">
        <v>63</v>
      </c>
      <c r="C13" s="61" t="s">
        <v>73</v>
      </c>
      <c r="D13" s="33">
        <f>'==HUNTER by BLIND=='!M51</f>
        <v>20</v>
      </c>
      <c r="E13" s="33">
        <f>'==DUCK by BLIND=='!M51</f>
        <v>13</v>
      </c>
      <c r="F13" s="33">
        <f>'==GOOSE by BLIND=='!M51</f>
        <v>0</v>
      </c>
      <c r="G13" s="34">
        <f t="shared" si="0"/>
        <v>0.65</v>
      </c>
      <c r="H13" s="34">
        <f t="shared" si="1"/>
        <v>0</v>
      </c>
      <c r="I13" s="34">
        <f t="shared" si="2"/>
        <v>0.65</v>
      </c>
    </row>
    <row r="14" spans="1:9" ht="14.95" customHeight="1" x14ac:dyDescent="0.2">
      <c r="A14" s="32" t="s">
        <v>33</v>
      </c>
      <c r="B14" s="61" t="s">
        <v>63</v>
      </c>
      <c r="C14" s="61" t="s">
        <v>73</v>
      </c>
      <c r="D14" s="33">
        <f>'==HUNTER by BLIND=='!N51</f>
        <v>48</v>
      </c>
      <c r="E14" s="33">
        <f>'==DUCK by BLIND=='!N51</f>
        <v>50</v>
      </c>
      <c r="F14" s="33">
        <f>'==GOOSE by BLIND=='!N51</f>
        <v>6</v>
      </c>
      <c r="G14" s="34">
        <f t="shared" si="0"/>
        <v>1.0416666666666667</v>
      </c>
      <c r="H14" s="34">
        <f t="shared" si="1"/>
        <v>0.125</v>
      </c>
      <c r="I14" s="34">
        <f t="shared" si="2"/>
        <v>1.1666666666666667</v>
      </c>
    </row>
    <row r="15" spans="1:9" ht="14.95" customHeight="1" x14ac:dyDescent="0.2">
      <c r="A15" s="32" t="s">
        <v>34</v>
      </c>
      <c r="B15" s="61" t="s">
        <v>63</v>
      </c>
      <c r="C15" s="61" t="s">
        <v>73</v>
      </c>
      <c r="D15" s="33">
        <f>'==HUNTER by BLIND=='!O51</f>
        <v>22</v>
      </c>
      <c r="E15" s="33">
        <f>'==DUCK by BLIND=='!O51</f>
        <v>4</v>
      </c>
      <c r="F15" s="33">
        <f>'==GOOSE by BLIND=='!O51</f>
        <v>0</v>
      </c>
      <c r="G15" s="34">
        <f t="shared" si="0"/>
        <v>0.18181818181818182</v>
      </c>
      <c r="H15" s="34">
        <f t="shared" si="1"/>
        <v>0</v>
      </c>
      <c r="I15" s="34">
        <f t="shared" si="2"/>
        <v>0.18181818181818182</v>
      </c>
    </row>
    <row r="16" spans="1:9" ht="14.95" customHeight="1" x14ac:dyDescent="0.2">
      <c r="A16" s="32" t="s">
        <v>35</v>
      </c>
      <c r="B16" s="61" t="s">
        <v>63</v>
      </c>
      <c r="C16" s="61" t="s">
        <v>73</v>
      </c>
      <c r="D16" s="33">
        <f>'==HUNTER by BLIND=='!P51</f>
        <v>3</v>
      </c>
      <c r="E16" s="33">
        <f>'==DUCK by BLIND=='!P51</f>
        <v>6</v>
      </c>
      <c r="F16" s="33">
        <f>'==GOOSE by BLIND=='!P51</f>
        <v>0</v>
      </c>
      <c r="G16" s="34">
        <f t="shared" si="0"/>
        <v>2</v>
      </c>
      <c r="H16" s="34">
        <f t="shared" si="1"/>
        <v>0</v>
      </c>
      <c r="I16" s="34">
        <f t="shared" si="2"/>
        <v>2</v>
      </c>
    </row>
    <row r="17" spans="1:9" ht="14.95" customHeight="1" x14ac:dyDescent="0.2">
      <c r="A17" s="32" t="s">
        <v>11</v>
      </c>
      <c r="B17" s="11" t="s">
        <v>64</v>
      </c>
      <c r="C17" s="11" t="s">
        <v>74</v>
      </c>
      <c r="D17" s="33">
        <f>'==HUNTER by BLIND=='!Q51</f>
        <v>142</v>
      </c>
      <c r="E17" s="33">
        <f>'==DUCK by BLIND=='!Q51</f>
        <v>402</v>
      </c>
      <c r="F17" s="33">
        <f>'==GOOSE by BLIND=='!Q51</f>
        <v>7</v>
      </c>
      <c r="G17" s="34">
        <f>E17/D17</f>
        <v>2.8309859154929575</v>
      </c>
      <c r="H17" s="34">
        <f>F17/D17</f>
        <v>4.9295774647887321E-2</v>
      </c>
      <c r="I17" s="34">
        <f>(E17+F17)/D17</f>
        <v>2.880281690140845</v>
      </c>
    </row>
    <row r="18" spans="1:9" ht="14.95" customHeight="1" x14ac:dyDescent="0.2">
      <c r="A18" s="32" t="s">
        <v>12</v>
      </c>
      <c r="B18" s="11" t="s">
        <v>64</v>
      </c>
      <c r="C18" s="61" t="s">
        <v>74</v>
      </c>
      <c r="D18" s="33">
        <f>'==HUNTER by BLIND=='!R51</f>
        <v>173</v>
      </c>
      <c r="E18" s="33">
        <f>'==DUCK by BLIND=='!R51</f>
        <v>645</v>
      </c>
      <c r="F18" s="33">
        <f>'==GOOSE by BLIND=='!R51</f>
        <v>6</v>
      </c>
      <c r="G18" s="34">
        <f>E18/D18</f>
        <v>3.7283236994219653</v>
      </c>
      <c r="H18" s="34">
        <f>F18/D18</f>
        <v>3.4682080924855488E-2</v>
      </c>
      <c r="I18" s="34">
        <f>(E18+F18)/D18</f>
        <v>3.7630057803468207</v>
      </c>
    </row>
    <row r="19" spans="1:9" ht="14.95" customHeight="1" x14ac:dyDescent="0.2">
      <c r="A19" s="32" t="s">
        <v>13</v>
      </c>
      <c r="B19" s="11" t="s">
        <v>64</v>
      </c>
      <c r="C19" s="61" t="s">
        <v>74</v>
      </c>
      <c r="D19" s="33">
        <f>'==HUNTER by BLIND=='!S51</f>
        <v>194</v>
      </c>
      <c r="E19" s="33">
        <f>'==DUCK by BLIND=='!S51</f>
        <v>841</v>
      </c>
      <c r="F19" s="33">
        <f>'==GOOSE by BLIND=='!S51</f>
        <v>17</v>
      </c>
      <c r="G19" s="34">
        <f>E19/D19</f>
        <v>4.3350515463917523</v>
      </c>
      <c r="H19" s="34">
        <f>F19/D19</f>
        <v>8.7628865979381437E-2</v>
      </c>
      <c r="I19" s="34">
        <f>(E19+F19)/D19</f>
        <v>4.4226804123711343</v>
      </c>
    </row>
    <row r="20" spans="1:9" ht="14.95" customHeight="1" x14ac:dyDescent="0.2">
      <c r="A20" s="32" t="s">
        <v>14</v>
      </c>
      <c r="B20" s="11" t="s">
        <v>65</v>
      </c>
      <c r="C20" s="11" t="s">
        <v>75</v>
      </c>
      <c r="D20" s="33">
        <f>'==HUNTER by BLIND=='!T51</f>
        <v>3</v>
      </c>
      <c r="E20" s="33">
        <f>'==DUCK by BLIND=='!T51</f>
        <v>11</v>
      </c>
      <c r="F20" s="33">
        <f>'==GOOSE by BLIND=='!T51</f>
        <v>0</v>
      </c>
      <c r="G20" s="34">
        <f>E20/D20</f>
        <v>3.6666666666666665</v>
      </c>
      <c r="H20" s="34">
        <f>F20/D20</f>
        <v>0</v>
      </c>
      <c r="I20" s="34">
        <f>(E20+F20)/D20</f>
        <v>3.6666666666666665</v>
      </c>
    </row>
    <row r="21" spans="1:9" ht="14.95" customHeight="1" x14ac:dyDescent="0.2">
      <c r="A21" s="32" t="s">
        <v>15</v>
      </c>
      <c r="B21" s="11" t="s">
        <v>64</v>
      </c>
      <c r="C21" s="11" t="s">
        <v>71</v>
      </c>
      <c r="D21" s="33">
        <f>'==HUNTER by BLIND=='!U51</f>
        <v>138</v>
      </c>
      <c r="E21" s="33">
        <f>'==DUCK by BLIND=='!U51</f>
        <v>409</v>
      </c>
      <c r="F21" s="33">
        <f>'==GOOSE by BLIND=='!U51</f>
        <v>8</v>
      </c>
      <c r="G21" s="34">
        <f t="shared" si="0"/>
        <v>2.9637681159420288</v>
      </c>
      <c r="H21" s="34">
        <f t="shared" si="1"/>
        <v>5.7971014492753624E-2</v>
      </c>
      <c r="I21" s="34">
        <f t="shared" si="2"/>
        <v>3.0217391304347827</v>
      </c>
    </row>
    <row r="22" spans="1:9" ht="14.95" customHeight="1" x14ac:dyDescent="0.2">
      <c r="A22" s="32" t="s">
        <v>16</v>
      </c>
      <c r="B22" s="61" t="s">
        <v>64</v>
      </c>
      <c r="C22" s="61" t="s">
        <v>71</v>
      </c>
      <c r="D22" s="33">
        <f>'==HUNTER by BLIND=='!V51</f>
        <v>52</v>
      </c>
      <c r="E22" s="33">
        <f>'==DUCK by BLIND=='!V51</f>
        <v>106</v>
      </c>
      <c r="F22" s="33">
        <f>'==GOOSE by BLIND=='!V51</f>
        <v>2</v>
      </c>
      <c r="G22" s="34">
        <f t="shared" si="0"/>
        <v>2.0384615384615383</v>
      </c>
      <c r="H22" s="34">
        <f t="shared" si="1"/>
        <v>3.8461538461538464E-2</v>
      </c>
      <c r="I22" s="34">
        <f t="shared" si="2"/>
        <v>2.0769230769230771</v>
      </c>
    </row>
    <row r="23" spans="1:9" ht="14.95" customHeight="1" x14ac:dyDescent="0.2">
      <c r="A23" s="32" t="s">
        <v>17</v>
      </c>
      <c r="B23" s="61" t="s">
        <v>64</v>
      </c>
      <c r="C23" s="61" t="s">
        <v>71</v>
      </c>
      <c r="D23" s="33">
        <f>'==HUNTER by BLIND=='!W51</f>
        <v>125</v>
      </c>
      <c r="E23" s="33">
        <f>'==DUCK by BLIND=='!W51</f>
        <v>275</v>
      </c>
      <c r="F23" s="33">
        <f>'==GOOSE by BLIND=='!W51</f>
        <v>11</v>
      </c>
      <c r="G23" s="34">
        <f t="shared" si="0"/>
        <v>2.2000000000000002</v>
      </c>
      <c r="H23" s="34">
        <f t="shared" si="1"/>
        <v>8.7999999999999995E-2</v>
      </c>
      <c r="I23" s="34">
        <f t="shared" si="2"/>
        <v>2.2879999999999998</v>
      </c>
    </row>
    <row r="24" spans="1:9" ht="14.95" customHeight="1" x14ac:dyDescent="0.2">
      <c r="A24" s="32" t="s">
        <v>18</v>
      </c>
      <c r="B24" s="61" t="s">
        <v>64</v>
      </c>
      <c r="C24" s="61" t="s">
        <v>71</v>
      </c>
      <c r="D24" s="33">
        <f>'==HUNTER by BLIND=='!X51</f>
        <v>142</v>
      </c>
      <c r="E24" s="33">
        <f>'==DUCK by BLIND=='!X51</f>
        <v>419</v>
      </c>
      <c r="F24" s="33">
        <f>'==GOOSE by BLIND=='!X51</f>
        <v>28</v>
      </c>
      <c r="G24" s="34">
        <f t="shared" si="0"/>
        <v>2.9507042253521125</v>
      </c>
      <c r="H24" s="34">
        <f t="shared" si="1"/>
        <v>0.19718309859154928</v>
      </c>
      <c r="I24" s="34">
        <f t="shared" si="2"/>
        <v>3.147887323943662</v>
      </c>
    </row>
    <row r="25" spans="1:9" ht="14.95" customHeight="1" x14ac:dyDescent="0.2">
      <c r="A25" s="32" t="s">
        <v>19</v>
      </c>
      <c r="B25" s="61" t="s">
        <v>64</v>
      </c>
      <c r="C25" s="11" t="s">
        <v>70</v>
      </c>
      <c r="D25" s="33">
        <f>'==HUNTER by BLIND=='!Y51</f>
        <v>68</v>
      </c>
      <c r="E25" s="33">
        <f>'==DUCK by BLIND=='!Y51</f>
        <v>58</v>
      </c>
      <c r="F25" s="33">
        <f>'==GOOSE by BLIND=='!Y51</f>
        <v>1</v>
      </c>
      <c r="G25" s="34">
        <f t="shared" si="0"/>
        <v>0.8529411764705882</v>
      </c>
      <c r="H25" s="34">
        <f t="shared" si="1"/>
        <v>1.4705882352941176E-2</v>
      </c>
      <c r="I25" s="34">
        <f t="shared" si="2"/>
        <v>0.86764705882352944</v>
      </c>
    </row>
    <row r="26" spans="1:9" ht="14.95" customHeight="1" x14ac:dyDescent="0.2">
      <c r="A26" s="32" t="s">
        <v>20</v>
      </c>
      <c r="B26" s="61" t="s">
        <v>64</v>
      </c>
      <c r="C26" s="61" t="s">
        <v>70</v>
      </c>
      <c r="D26" s="33">
        <f>'==HUNTER by BLIND=='!Z51</f>
        <v>21</v>
      </c>
      <c r="E26" s="33">
        <f>'==DUCK by BLIND=='!Z51</f>
        <v>16</v>
      </c>
      <c r="F26" s="33">
        <f>'==GOOSE by BLIND=='!Z51</f>
        <v>0</v>
      </c>
      <c r="G26" s="34">
        <f t="shared" si="0"/>
        <v>0.76190476190476186</v>
      </c>
      <c r="H26" s="34">
        <f t="shared" si="1"/>
        <v>0</v>
      </c>
      <c r="I26" s="34">
        <f t="shared" si="2"/>
        <v>0.76190476190476186</v>
      </c>
    </row>
    <row r="27" spans="1:9" ht="14.95" customHeight="1" x14ac:dyDescent="0.2">
      <c r="A27" s="32" t="s">
        <v>21</v>
      </c>
      <c r="B27" s="61" t="s">
        <v>64</v>
      </c>
      <c r="C27" s="61" t="s">
        <v>70</v>
      </c>
      <c r="D27" s="33">
        <f>'==HUNTER by BLIND=='!AA51</f>
        <v>71</v>
      </c>
      <c r="E27" s="33">
        <f>'==DUCK by BLIND=='!AA51</f>
        <v>95</v>
      </c>
      <c r="F27" s="33">
        <f>'==GOOSE by BLIND=='!AA51</f>
        <v>6</v>
      </c>
      <c r="G27" s="34">
        <f t="shared" si="0"/>
        <v>1.3380281690140845</v>
      </c>
      <c r="H27" s="34">
        <f t="shared" si="1"/>
        <v>8.4507042253521125E-2</v>
      </c>
      <c r="I27" s="34">
        <f t="shared" si="2"/>
        <v>1.4225352112676057</v>
      </c>
    </row>
    <row r="28" spans="1:9" ht="14.95" customHeight="1" x14ac:dyDescent="0.2">
      <c r="A28" s="32" t="s">
        <v>22</v>
      </c>
      <c r="B28" s="61" t="s">
        <v>64</v>
      </c>
      <c r="C28" s="61" t="s">
        <v>70</v>
      </c>
      <c r="D28" s="33">
        <f>'==HUNTER by BLIND=='!AB51</f>
        <v>69</v>
      </c>
      <c r="E28" s="33">
        <f>'==DUCK by BLIND=='!AB51</f>
        <v>110</v>
      </c>
      <c r="F28" s="33">
        <f>'==GOOSE by BLIND=='!AB51</f>
        <v>5</v>
      </c>
      <c r="G28" s="34">
        <f t="shared" si="0"/>
        <v>1.5942028985507246</v>
      </c>
      <c r="H28" s="34">
        <f t="shared" si="1"/>
        <v>7.2463768115942032E-2</v>
      </c>
      <c r="I28" s="34">
        <f t="shared" si="2"/>
        <v>1.6666666666666667</v>
      </c>
    </row>
    <row r="29" spans="1:9" ht="14.95" customHeight="1" x14ac:dyDescent="0.2">
      <c r="A29" s="32" t="s">
        <v>23</v>
      </c>
      <c r="B29" s="61" t="s">
        <v>64</v>
      </c>
      <c r="C29" s="61" t="s">
        <v>70</v>
      </c>
      <c r="D29" s="33">
        <f>'==HUNTER by BLIND=='!AC51</f>
        <v>60</v>
      </c>
      <c r="E29" s="33">
        <f>'==DUCK by BLIND=='!AC51</f>
        <v>74</v>
      </c>
      <c r="F29" s="33">
        <f>'==GOOSE by BLIND=='!AC51</f>
        <v>4</v>
      </c>
      <c r="G29" s="34">
        <f t="shared" si="0"/>
        <v>1.2333333333333334</v>
      </c>
      <c r="H29" s="34">
        <f t="shared" si="1"/>
        <v>6.6666666666666666E-2</v>
      </c>
      <c r="I29" s="34">
        <f t="shared" si="2"/>
        <v>1.3</v>
      </c>
    </row>
    <row r="30" spans="1:9" ht="14.95" customHeight="1" x14ac:dyDescent="0.2">
      <c r="A30" s="32" t="s">
        <v>24</v>
      </c>
      <c r="B30" s="61" t="s">
        <v>64</v>
      </c>
      <c r="C30" s="61" t="s">
        <v>70</v>
      </c>
      <c r="D30" s="33">
        <f>'==HUNTER by BLIND=='!AD51</f>
        <v>76</v>
      </c>
      <c r="E30" s="33">
        <f>'==DUCK by BLIND=='!AD51</f>
        <v>127</v>
      </c>
      <c r="F30" s="33">
        <f>'==GOOSE by BLIND=='!AD51</f>
        <v>6</v>
      </c>
      <c r="G30" s="34">
        <f t="shared" si="0"/>
        <v>1.6710526315789473</v>
      </c>
      <c r="H30" s="34">
        <f t="shared" si="1"/>
        <v>7.8947368421052627E-2</v>
      </c>
      <c r="I30" s="34">
        <f t="shared" si="2"/>
        <v>1.75</v>
      </c>
    </row>
    <row r="31" spans="1:9" ht="14.95" customHeight="1" x14ac:dyDescent="0.2">
      <c r="A31" s="32" t="s">
        <v>25</v>
      </c>
      <c r="B31" s="61" t="s">
        <v>64</v>
      </c>
      <c r="C31" s="61" t="s">
        <v>70</v>
      </c>
      <c r="D31" s="33">
        <f>'==HUNTER by BLIND=='!AE51</f>
        <v>40</v>
      </c>
      <c r="E31" s="33">
        <f>'==DUCK by BLIND=='!AE51</f>
        <v>49</v>
      </c>
      <c r="F31" s="33">
        <f>'==GOOSE by BLIND=='!AE51</f>
        <v>3</v>
      </c>
      <c r="G31" s="34">
        <f t="shared" si="0"/>
        <v>1.2250000000000001</v>
      </c>
      <c r="H31" s="34">
        <f t="shared" si="1"/>
        <v>7.4999999999999997E-2</v>
      </c>
      <c r="I31" s="34">
        <f t="shared" si="2"/>
        <v>1.3</v>
      </c>
    </row>
    <row r="32" spans="1:9" ht="14.95" customHeight="1" x14ac:dyDescent="0.2">
      <c r="A32" s="32" t="s">
        <v>36</v>
      </c>
      <c r="B32" s="11" t="s">
        <v>66</v>
      </c>
      <c r="C32" s="11" t="s">
        <v>6</v>
      </c>
      <c r="D32" s="33">
        <f>'==HUNTER by BLIND=='!AF51</f>
        <v>0</v>
      </c>
      <c r="E32" s="33">
        <f>'==DUCK by BLIND=='!AF51</f>
        <v>0</v>
      </c>
      <c r="F32" s="33">
        <f>'==GOOSE by BLIND=='!AF51</f>
        <v>0</v>
      </c>
      <c r="G32" s="34" t="e">
        <f t="shared" si="0"/>
        <v>#DIV/0!</v>
      </c>
      <c r="H32" s="34" t="e">
        <f t="shared" si="1"/>
        <v>#DIV/0!</v>
      </c>
      <c r="I32" s="34" t="e">
        <f t="shared" si="2"/>
        <v>#DIV/0!</v>
      </c>
    </row>
    <row r="33" spans="1:9" ht="14.95" customHeight="1" x14ac:dyDescent="0.2">
      <c r="A33" s="32" t="s">
        <v>37</v>
      </c>
      <c r="B33" s="61" t="s">
        <v>66</v>
      </c>
      <c r="C33" s="11" t="s">
        <v>6</v>
      </c>
      <c r="D33" s="33">
        <f>'==HUNTER by BLIND=='!AG51</f>
        <v>0</v>
      </c>
      <c r="E33" s="33">
        <f>'==DUCK by BLIND=='!AG51</f>
        <v>0</v>
      </c>
      <c r="F33" s="33">
        <f>'==GOOSE by BLIND=='!AG51</f>
        <v>0</v>
      </c>
      <c r="G33" s="34" t="e">
        <f t="shared" si="0"/>
        <v>#DIV/0!</v>
      </c>
      <c r="H33" s="34" t="e">
        <f t="shared" si="1"/>
        <v>#DIV/0!</v>
      </c>
      <c r="I33" s="34" t="e">
        <f t="shared" si="2"/>
        <v>#DIV/0!</v>
      </c>
    </row>
    <row r="34" spans="1:9" ht="14.95" customHeight="1" x14ac:dyDescent="0.2">
      <c r="A34" s="32" t="s">
        <v>38</v>
      </c>
      <c r="B34" s="61" t="s">
        <v>66</v>
      </c>
      <c r="C34" s="11" t="s">
        <v>7</v>
      </c>
      <c r="D34" s="33">
        <f>'==HUNTER by BLIND=='!AH51</f>
        <v>0</v>
      </c>
      <c r="E34" s="33">
        <f>'==DUCK by BLIND=='!AH51</f>
        <v>0</v>
      </c>
      <c r="F34" s="33">
        <f>'==GOOSE by BLIND=='!AH51</f>
        <v>0</v>
      </c>
      <c r="G34" s="34" t="e">
        <f t="shared" si="0"/>
        <v>#DIV/0!</v>
      </c>
      <c r="H34" s="34" t="e">
        <f t="shared" si="1"/>
        <v>#DIV/0!</v>
      </c>
      <c r="I34" s="34" t="e">
        <f t="shared" si="2"/>
        <v>#DIV/0!</v>
      </c>
    </row>
    <row r="35" spans="1:9" ht="14.95" customHeight="1" x14ac:dyDescent="0.2">
      <c r="A35" s="32" t="s">
        <v>39</v>
      </c>
      <c r="B35" s="61" t="s">
        <v>66</v>
      </c>
      <c r="C35" s="11" t="s">
        <v>7</v>
      </c>
      <c r="D35" s="33">
        <f>'==HUNTER by BLIND=='!AI51</f>
        <v>0</v>
      </c>
      <c r="E35" s="33">
        <f>'==DUCK by BLIND=='!AI51</f>
        <v>0</v>
      </c>
      <c r="F35" s="33">
        <f>'==GOOSE by BLIND=='!AI51</f>
        <v>0</v>
      </c>
      <c r="G35" s="34" t="e">
        <f t="shared" si="0"/>
        <v>#DIV/0!</v>
      </c>
      <c r="H35" s="34" t="e">
        <f t="shared" si="1"/>
        <v>#DIV/0!</v>
      </c>
      <c r="I35" s="34" t="e">
        <f t="shared" si="2"/>
        <v>#DIV/0!</v>
      </c>
    </row>
    <row r="36" spans="1:9" ht="14.95" customHeight="1" x14ac:dyDescent="0.2">
      <c r="A36" s="32" t="s">
        <v>40</v>
      </c>
      <c r="B36" s="61" t="s">
        <v>66</v>
      </c>
      <c r="C36" s="11" t="s">
        <v>8</v>
      </c>
      <c r="D36" s="33">
        <f>'==HUNTER by BLIND=='!AJ51</f>
        <v>9</v>
      </c>
      <c r="E36" s="33">
        <f>'==DUCK by BLIND=='!AJ51</f>
        <v>1</v>
      </c>
      <c r="F36" s="33">
        <f>'==GOOSE by BLIND=='!AJ51</f>
        <v>1</v>
      </c>
      <c r="G36" s="34">
        <f t="shared" si="0"/>
        <v>0.1111111111111111</v>
      </c>
      <c r="H36" s="34">
        <f t="shared" si="1"/>
        <v>0.1111111111111111</v>
      </c>
      <c r="I36" s="34">
        <f t="shared" si="2"/>
        <v>0.22222222222222221</v>
      </c>
    </row>
    <row r="37" spans="1:9" ht="14.95" customHeight="1" x14ac:dyDescent="0.2">
      <c r="A37" s="32" t="s">
        <v>41</v>
      </c>
      <c r="B37" s="61" t="s">
        <v>66</v>
      </c>
      <c r="C37" s="11" t="s">
        <v>8</v>
      </c>
      <c r="D37" s="33">
        <f>'==HUNTER by BLIND=='!AK51</f>
        <v>9</v>
      </c>
      <c r="E37" s="33">
        <f>'==DUCK by BLIND=='!AK51</f>
        <v>6</v>
      </c>
      <c r="F37" s="33">
        <f>'==GOOSE by BLIND=='!AK51</f>
        <v>43</v>
      </c>
      <c r="G37" s="34">
        <f t="shared" si="0"/>
        <v>0.66666666666666663</v>
      </c>
      <c r="H37" s="34">
        <f t="shared" si="1"/>
        <v>4.7777777777777777</v>
      </c>
      <c r="I37" s="34">
        <f t="shared" si="2"/>
        <v>5.4444444444444446</v>
      </c>
    </row>
    <row r="38" spans="1:9" ht="14.95" customHeight="1" x14ac:dyDescent="0.2">
      <c r="A38" s="32" t="s">
        <v>42</v>
      </c>
      <c r="B38" s="61" t="s">
        <v>66</v>
      </c>
      <c r="C38" s="11" t="s">
        <v>9</v>
      </c>
      <c r="D38" s="33">
        <f>'==HUNTER by BLIND=='!AL51</f>
        <v>0</v>
      </c>
      <c r="E38" s="33">
        <f>'==DUCK by BLIND=='!AL51</f>
        <v>0</v>
      </c>
      <c r="F38" s="33">
        <f>'==GOOSE by BLIND=='!AL51</f>
        <v>0</v>
      </c>
      <c r="G38" s="34" t="e">
        <f t="shared" si="0"/>
        <v>#DIV/0!</v>
      </c>
      <c r="H38" s="34" t="e">
        <f t="shared" si="1"/>
        <v>#DIV/0!</v>
      </c>
      <c r="I38" s="34" t="e">
        <f t="shared" si="2"/>
        <v>#DIV/0!</v>
      </c>
    </row>
    <row r="39" spans="1:9" ht="14.95" customHeight="1" x14ac:dyDescent="0.2">
      <c r="A39" s="32" t="s">
        <v>43</v>
      </c>
      <c r="B39" s="61" t="s">
        <v>66</v>
      </c>
      <c r="C39" s="11" t="s">
        <v>9</v>
      </c>
      <c r="D39" s="33">
        <f>'==HUNTER by BLIND=='!AM51</f>
        <v>0</v>
      </c>
      <c r="E39" s="33">
        <f>'==DUCK by BLIND=='!AM51</f>
        <v>0</v>
      </c>
      <c r="F39" s="33">
        <f>'==GOOSE by BLIND=='!AM51</f>
        <v>0</v>
      </c>
      <c r="G39" s="34" t="e">
        <f t="shared" si="0"/>
        <v>#DIV/0!</v>
      </c>
      <c r="H39" s="34" t="e">
        <f t="shared" si="1"/>
        <v>#DIV/0!</v>
      </c>
      <c r="I39" s="34" t="e">
        <f t="shared" si="2"/>
        <v>#DIV/0!</v>
      </c>
    </row>
    <row r="40" spans="1:9" ht="14.95" customHeight="1" x14ac:dyDescent="0.2">
      <c r="A40" s="32" t="s">
        <v>44</v>
      </c>
      <c r="B40" s="61" t="s">
        <v>66</v>
      </c>
      <c r="C40" s="11" t="s">
        <v>10</v>
      </c>
      <c r="D40" s="33">
        <f>'==HUNTER by BLIND=='!AN51</f>
        <v>45</v>
      </c>
      <c r="E40" s="33">
        <f>'==DUCK by BLIND=='!AN51</f>
        <v>12</v>
      </c>
      <c r="F40" s="33">
        <f>'==GOOSE by BLIND=='!AN51</f>
        <v>46</v>
      </c>
      <c r="G40" s="34">
        <f t="shared" si="0"/>
        <v>0.26666666666666666</v>
      </c>
      <c r="H40" s="34">
        <f t="shared" si="1"/>
        <v>1.0222222222222221</v>
      </c>
      <c r="I40" s="34">
        <f t="shared" si="2"/>
        <v>1.288888888888889</v>
      </c>
    </row>
    <row r="41" spans="1:9" ht="14.95" customHeight="1" x14ac:dyDescent="0.2">
      <c r="A41" s="32" t="s">
        <v>45</v>
      </c>
      <c r="B41" s="61" t="s">
        <v>66</v>
      </c>
      <c r="C41" s="11" t="s">
        <v>10</v>
      </c>
      <c r="D41" s="33">
        <f>'==HUNTER by BLIND=='!AO51</f>
        <v>15</v>
      </c>
      <c r="E41" s="33">
        <f>'==DUCK by BLIND=='!AO51</f>
        <v>1</v>
      </c>
      <c r="F41" s="33">
        <f>'==GOOSE by BLIND=='!AO51</f>
        <v>7</v>
      </c>
      <c r="G41" s="34">
        <f t="shared" si="0"/>
        <v>6.6666666666666666E-2</v>
      </c>
      <c r="H41" s="34">
        <f t="shared" si="1"/>
        <v>0.46666666666666667</v>
      </c>
      <c r="I41" s="34">
        <f t="shared" si="2"/>
        <v>0.53333333333333333</v>
      </c>
    </row>
    <row r="42" spans="1:9" ht="14.95" customHeight="1" x14ac:dyDescent="0.2">
      <c r="A42" s="32" t="s">
        <v>46</v>
      </c>
      <c r="B42" s="11" t="s">
        <v>67</v>
      </c>
      <c r="C42" s="11" t="s">
        <v>68</v>
      </c>
      <c r="D42" s="33">
        <f>'==HUNTER by BLIND=='!AP51</f>
        <v>0</v>
      </c>
      <c r="E42" s="33">
        <f>'==DUCK by BLIND=='!AP51</f>
        <v>0</v>
      </c>
      <c r="F42" s="33">
        <f>'==GOOSE by BLIND=='!AP51</f>
        <v>0</v>
      </c>
      <c r="G42" s="34" t="e">
        <f t="shared" si="0"/>
        <v>#DIV/0!</v>
      </c>
      <c r="H42" s="34" t="e">
        <f t="shared" si="1"/>
        <v>#DIV/0!</v>
      </c>
      <c r="I42" s="34" t="e">
        <f t="shared" si="2"/>
        <v>#DIV/0!</v>
      </c>
    </row>
    <row r="43" spans="1:9" ht="14.95" customHeight="1" x14ac:dyDescent="0.2">
      <c r="A43" s="11">
        <v>61</v>
      </c>
      <c r="B43" s="11" t="s">
        <v>67</v>
      </c>
      <c r="C43" s="11" t="s">
        <v>69</v>
      </c>
      <c r="D43" s="33">
        <f>'==HUNTER by BLIND=='!AQ51</f>
        <v>8</v>
      </c>
      <c r="E43" s="33">
        <f>'==DUCK by BLIND=='!AQ51</f>
        <v>1</v>
      </c>
      <c r="F43" s="33">
        <f>'==GOOSE by BLIND=='!AQ51</f>
        <v>7</v>
      </c>
      <c r="G43" s="34">
        <f t="shared" si="0"/>
        <v>0.125</v>
      </c>
      <c r="H43" s="34">
        <f t="shared" si="1"/>
        <v>0.875</v>
      </c>
      <c r="I43" s="34">
        <f t="shared" si="2"/>
        <v>1</v>
      </c>
    </row>
    <row r="44" spans="1:9" ht="14.95" customHeight="1" x14ac:dyDescent="0.2">
      <c r="A44" s="11"/>
      <c r="B44" s="157" t="s">
        <v>50</v>
      </c>
      <c r="C44" s="158"/>
      <c r="D44" s="31">
        <f>SUM(D2:D43)</f>
        <v>1735</v>
      </c>
      <c r="E44" s="31">
        <f>SUM(E2:E43)</f>
        <v>3956</v>
      </c>
      <c r="F44" s="31">
        <f>SUM(F2:F43)</f>
        <v>218</v>
      </c>
      <c r="G44" s="35">
        <f>E44/D44</f>
        <v>2.2801152737752162</v>
      </c>
      <c r="H44" s="35">
        <f>F44/D44</f>
        <v>0.12564841498559079</v>
      </c>
      <c r="I44" s="35">
        <f>(E44+F44)/D44</f>
        <v>2.4057636887608069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39 G40:I44" evalError="1"/>
    <ignoredError sqref="A17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==HUNTER by BLIND==</vt:lpstr>
      <vt:lpstr>==DUCK by BLIND==</vt:lpstr>
      <vt:lpstr>==GOOSE by BLIND==</vt:lpstr>
      <vt:lpstr>TOTAL DUCK SUMM</vt:lpstr>
      <vt:lpstr>TOTAL GOOSE SUMM</vt:lpstr>
      <vt:lpstr>Blind Ranking Stats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2024-02-05T22:48:45Z</dcterms:modified>
</cp:coreProperties>
</file>