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3 Hunting Program\"/>
    </mc:Choice>
  </mc:AlternateContent>
  <xr:revisionPtr revIDLastSave="0" documentId="13_ncr:1_{5506204C-0E8E-4234-8444-C425FE4F6A67}" xr6:coauthVersionLast="47" xr6:coauthVersionMax="47" xr10:uidLastSave="{00000000-0000-0000-0000-000000000000}"/>
  <bookViews>
    <workbookView xWindow="-109" yWindow="-109" windowWidth="34995" windowHeight="19196" xr2:uid="{00000000-000D-0000-FFFF-FFFF00000000}"/>
  </bookViews>
  <sheets>
    <sheet name="HUNTER by BLIND" sheetId="3" r:id="rId1"/>
    <sheet name="DUCK by BLIND" sheetId="1" r:id="rId2"/>
    <sheet name="GOOSE by BLIND" sheetId="7" r:id="rId3"/>
    <sheet name="TOTAL DUCK SUMM" sheetId="6" r:id="rId4"/>
    <sheet name="TOTAL GOOSE SUMM" sheetId="8" r:id="rId5"/>
    <sheet name="TOTAL BIRD SUMM" sheetId="9" r:id="rId6"/>
  </sheets>
  <definedNames>
    <definedName name="_xlnm.Print_Area" localSheetId="1">'DUCK by BLIND'!$A$1:$AQ$92</definedName>
    <definedName name="_xlnm.Print_Area" localSheetId="2">'GOOSE by BLIND'!$A$1:$AQ$92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0" i="6" l="1"/>
  <c r="A49" i="6"/>
  <c r="AE39" i="7"/>
  <c r="A58" i="9"/>
  <c r="A57" i="9"/>
  <c r="A56" i="9"/>
  <c r="A55" i="9"/>
  <c r="A54" i="9"/>
  <c r="A53" i="9"/>
  <c r="A52" i="9"/>
  <c r="A48" i="6"/>
  <c r="AE58" i="7"/>
  <c r="B58" i="8" s="1"/>
  <c r="AE57" i="7"/>
  <c r="B57" i="8" s="1"/>
  <c r="AE56" i="7"/>
  <c r="D56" i="9" s="1"/>
  <c r="E56" i="9" s="1"/>
  <c r="AE55" i="7"/>
  <c r="D55" i="9" s="1"/>
  <c r="E55" i="9" s="1"/>
  <c r="AE54" i="7"/>
  <c r="D54" i="9" s="1"/>
  <c r="E54" i="9" s="1"/>
  <c r="AE53" i="7"/>
  <c r="D53" i="9" s="1"/>
  <c r="E53" i="9" s="1"/>
  <c r="AE52" i="7"/>
  <c r="D52" i="9" s="1"/>
  <c r="E52" i="9" s="1"/>
  <c r="AE51" i="7"/>
  <c r="AE50" i="7"/>
  <c r="AE49" i="7"/>
  <c r="AE58" i="1"/>
  <c r="AE57" i="1"/>
  <c r="AE56" i="1"/>
  <c r="AE55" i="1"/>
  <c r="AE54" i="1"/>
  <c r="AE53" i="1"/>
  <c r="AE52" i="1"/>
  <c r="AE51" i="1"/>
  <c r="AE50" i="1"/>
  <c r="C50" i="9" s="1"/>
  <c r="AE58" i="3"/>
  <c r="C58" i="8" s="1"/>
  <c r="AE57" i="3"/>
  <c r="C57" i="8" s="1"/>
  <c r="AE56" i="3"/>
  <c r="C56" i="8" s="1"/>
  <c r="AE55" i="3"/>
  <c r="B55" i="9" s="1"/>
  <c r="AE54" i="3"/>
  <c r="B54" i="9" s="1"/>
  <c r="AE53" i="3"/>
  <c r="B53" i="9" s="1"/>
  <c r="AE52" i="3"/>
  <c r="C52" i="8" s="1"/>
  <c r="A58" i="8"/>
  <c r="A57" i="8"/>
  <c r="A56" i="8"/>
  <c r="A55" i="8"/>
  <c r="A54" i="8"/>
  <c r="A53" i="8"/>
  <c r="A52" i="8"/>
  <c r="A58" i="7"/>
  <c r="A57" i="7"/>
  <c r="A56" i="7"/>
  <c r="A55" i="7"/>
  <c r="A54" i="7"/>
  <c r="A53" i="7"/>
  <c r="A52" i="7"/>
  <c r="A51" i="7"/>
  <c r="A50" i="7"/>
  <c r="A49" i="7"/>
  <c r="A58" i="1"/>
  <c r="A57" i="1"/>
  <c r="A56" i="1"/>
  <c r="A55" i="1"/>
  <c r="A54" i="1"/>
  <c r="A53" i="1"/>
  <c r="A52" i="1"/>
  <c r="A51" i="1"/>
  <c r="A50" i="1"/>
  <c r="B50" i="6" l="1"/>
  <c r="B54" i="8"/>
  <c r="C55" i="8"/>
  <c r="F53" i="9"/>
  <c r="F54" i="9"/>
  <c r="D57" i="8"/>
  <c r="F55" i="9"/>
  <c r="D58" i="8"/>
  <c r="B52" i="8"/>
  <c r="D52" i="8" s="1"/>
  <c r="C53" i="8"/>
  <c r="B56" i="9"/>
  <c r="F56" i="9" s="1"/>
  <c r="D57" i="9"/>
  <c r="E57" i="9" s="1"/>
  <c r="B53" i="8"/>
  <c r="C54" i="8"/>
  <c r="D54" i="8" s="1"/>
  <c r="B57" i="9"/>
  <c r="D58" i="9"/>
  <c r="E58" i="9" s="1"/>
  <c r="B55" i="8"/>
  <c r="D55" i="8" s="1"/>
  <c r="B58" i="9"/>
  <c r="B56" i="8"/>
  <c r="D56" i="8" s="1"/>
  <c r="B52" i="9"/>
  <c r="F52" i="9" s="1"/>
  <c r="AE51" i="3"/>
  <c r="AE50" i="3"/>
  <c r="C50" i="6" s="1"/>
  <c r="D50" i="6" s="1"/>
  <c r="AE49" i="3"/>
  <c r="C49" i="6" s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3" i="9"/>
  <c r="A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3" i="8"/>
  <c r="A2" i="8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3" i="6"/>
  <c r="A2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3" i="7"/>
  <c r="A2" i="7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3" i="1"/>
  <c r="A2" i="1"/>
  <c r="AE25" i="7"/>
  <c r="AE26" i="7"/>
  <c r="AE27" i="7"/>
  <c r="AE28" i="7"/>
  <c r="AE29" i="7"/>
  <c r="AE30" i="7"/>
  <c r="AE31" i="7"/>
  <c r="AE32" i="7"/>
  <c r="AE33" i="7"/>
  <c r="AE34" i="7"/>
  <c r="AE35" i="7"/>
  <c r="AE36" i="7"/>
  <c r="F57" i="9" l="1"/>
  <c r="D53" i="8"/>
  <c r="F58" i="9"/>
  <c r="C51" i="8"/>
  <c r="C50" i="8"/>
  <c r="C49" i="8"/>
  <c r="B51" i="8"/>
  <c r="B50" i="8"/>
  <c r="B49" i="8"/>
  <c r="AE49" i="1"/>
  <c r="B49" i="6" s="1"/>
  <c r="D49" i="6" s="1"/>
  <c r="C49" i="9" l="1"/>
  <c r="B50" i="9"/>
  <c r="D51" i="8"/>
  <c r="B51" i="9"/>
  <c r="D50" i="8"/>
  <c r="D51" i="9"/>
  <c r="E51" i="9" s="1"/>
  <c r="D50" i="9"/>
  <c r="E50" i="9" s="1"/>
  <c r="D49" i="8"/>
  <c r="B49" i="9"/>
  <c r="D49" i="9"/>
  <c r="X60" i="7"/>
  <c r="X60" i="1"/>
  <c r="X60" i="3"/>
  <c r="M24" i="9" s="1"/>
  <c r="E49" i="9" l="1"/>
  <c r="F49" i="9" s="1"/>
  <c r="F51" i="9"/>
  <c r="F50" i="9"/>
  <c r="X61" i="1"/>
  <c r="X61" i="7"/>
  <c r="N24" i="9"/>
  <c r="AE2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C45" i="6" s="1"/>
  <c r="AE46" i="3"/>
  <c r="C46" i="6" s="1"/>
  <c r="AE47" i="3"/>
  <c r="C47" i="6" s="1"/>
  <c r="AE48" i="3"/>
  <c r="C48" i="6" s="1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Y60" i="3"/>
  <c r="Z60" i="3"/>
  <c r="AA60" i="3"/>
  <c r="AB60" i="3"/>
  <c r="AC60" i="3"/>
  <c r="AD60" i="3"/>
  <c r="AE60" i="3" l="1"/>
  <c r="K30" i="9"/>
  <c r="K29" i="9"/>
  <c r="K28" i="9"/>
  <c r="K27" i="9"/>
  <c r="K26" i="9"/>
  <c r="K25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AD60" i="7" l="1"/>
  <c r="O30" i="9" s="1"/>
  <c r="AC60" i="7"/>
  <c r="O29" i="9" s="1"/>
  <c r="AB60" i="7"/>
  <c r="O28" i="9" s="1"/>
  <c r="AA60" i="7"/>
  <c r="O27" i="9" s="1"/>
  <c r="Z60" i="7"/>
  <c r="O26" i="9" s="1"/>
  <c r="Y60" i="7"/>
  <c r="W60" i="7"/>
  <c r="O23" i="9" s="1"/>
  <c r="V60" i="7"/>
  <c r="O22" i="9" s="1"/>
  <c r="U60" i="7"/>
  <c r="O21" i="9" s="1"/>
  <c r="T60" i="7"/>
  <c r="O20" i="9" s="1"/>
  <c r="S60" i="7"/>
  <c r="O19" i="9" s="1"/>
  <c r="R60" i="7"/>
  <c r="O18" i="9" s="1"/>
  <c r="Q60" i="7"/>
  <c r="O17" i="9" s="1"/>
  <c r="P60" i="7"/>
  <c r="O16" i="9" s="1"/>
  <c r="O60" i="7"/>
  <c r="O15" i="9" s="1"/>
  <c r="N60" i="7"/>
  <c r="O14" i="9" s="1"/>
  <c r="M60" i="7"/>
  <c r="O13" i="9" s="1"/>
  <c r="L60" i="7"/>
  <c r="O12" i="9" s="1"/>
  <c r="K60" i="7"/>
  <c r="O11" i="9" s="1"/>
  <c r="J60" i="7"/>
  <c r="O10" i="9" s="1"/>
  <c r="I60" i="7"/>
  <c r="O9" i="9" s="1"/>
  <c r="H60" i="7"/>
  <c r="O8" i="9" s="1"/>
  <c r="G60" i="7"/>
  <c r="O7" i="9" s="1"/>
  <c r="F60" i="7"/>
  <c r="O6" i="9" s="1"/>
  <c r="E60" i="7"/>
  <c r="O5" i="9" s="1"/>
  <c r="D60" i="7"/>
  <c r="O4" i="9" s="1"/>
  <c r="C60" i="7"/>
  <c r="O3" i="9" s="1"/>
  <c r="B60" i="7"/>
  <c r="O2" i="9" s="1"/>
  <c r="AE48" i="7"/>
  <c r="D48" i="9" s="1"/>
  <c r="AE47" i="7"/>
  <c r="AE46" i="7"/>
  <c r="AE45" i="7"/>
  <c r="D45" i="9" s="1"/>
  <c r="AE44" i="7"/>
  <c r="D44" i="9" s="1"/>
  <c r="AE43" i="7"/>
  <c r="D43" i="9" s="1"/>
  <c r="AE42" i="7"/>
  <c r="AE41" i="7"/>
  <c r="AE40" i="7"/>
  <c r="AE38" i="7"/>
  <c r="AE37" i="7"/>
  <c r="D37" i="9" s="1"/>
  <c r="D36" i="9"/>
  <c r="D35" i="9"/>
  <c r="B33" i="8"/>
  <c r="D29" i="9"/>
  <c r="D28" i="9"/>
  <c r="D27" i="9"/>
  <c r="AE24" i="7"/>
  <c r="AE23" i="7"/>
  <c r="AE22" i="7"/>
  <c r="AE21" i="7"/>
  <c r="D21" i="9" s="1"/>
  <c r="AE20" i="7"/>
  <c r="D20" i="9" s="1"/>
  <c r="AE19" i="7"/>
  <c r="D19" i="9" s="1"/>
  <c r="AE18" i="7"/>
  <c r="AE17" i="7"/>
  <c r="AE16" i="7"/>
  <c r="AE15" i="7"/>
  <c r="AE14" i="7"/>
  <c r="AE13" i="7"/>
  <c r="D13" i="9" s="1"/>
  <c r="AE12" i="7"/>
  <c r="AE11" i="7"/>
  <c r="AE10" i="7"/>
  <c r="AE9" i="7"/>
  <c r="AE8" i="7"/>
  <c r="AE7" i="7"/>
  <c r="AE6" i="7"/>
  <c r="AE5" i="7"/>
  <c r="AE4" i="7"/>
  <c r="AE3" i="7"/>
  <c r="D3" i="9" s="1"/>
  <c r="AE2" i="7"/>
  <c r="D2" i="9" s="1"/>
  <c r="O25" i="9" l="1"/>
  <c r="O24" i="9"/>
  <c r="B9" i="8"/>
  <c r="D9" i="9"/>
  <c r="B10" i="8"/>
  <c r="D10" i="9"/>
  <c r="B11" i="8"/>
  <c r="D11" i="9"/>
  <c r="B6" i="8"/>
  <c r="D6" i="9"/>
  <c r="B46" i="8"/>
  <c r="D46" i="9"/>
  <c r="B4" i="8"/>
  <c r="D4" i="9"/>
  <c r="B5" i="8"/>
  <c r="D5" i="9"/>
  <c r="B7" i="8"/>
  <c r="D7" i="9"/>
  <c r="B47" i="8"/>
  <c r="D47" i="9"/>
  <c r="B2" i="8"/>
  <c r="B12" i="8"/>
  <c r="D12" i="9"/>
  <c r="B8" i="8"/>
  <c r="D8" i="9"/>
  <c r="B3" i="8"/>
  <c r="B48" i="8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D14" i="9"/>
  <c r="B13" i="8"/>
  <c r="AE60" i="7"/>
  <c r="M30" i="9"/>
  <c r="M29" i="9"/>
  <c r="M25" i="9"/>
  <c r="M21" i="9"/>
  <c r="M20" i="9"/>
  <c r="M16" i="9"/>
  <c r="Q16" i="9" s="1"/>
  <c r="B48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AD60" i="1"/>
  <c r="N30" i="9" s="1"/>
  <c r="AC60" i="1"/>
  <c r="N29" i="9" s="1"/>
  <c r="AB60" i="1"/>
  <c r="N28" i="9" s="1"/>
  <c r="AA60" i="1"/>
  <c r="N27" i="9" s="1"/>
  <c r="Z60" i="1"/>
  <c r="N26" i="9" s="1"/>
  <c r="Y60" i="1"/>
  <c r="N25" i="9" s="1"/>
  <c r="W60" i="1"/>
  <c r="N23" i="9" s="1"/>
  <c r="V60" i="1"/>
  <c r="N22" i="9" s="1"/>
  <c r="U60" i="1"/>
  <c r="N21" i="9" s="1"/>
  <c r="T60" i="1"/>
  <c r="N20" i="9" s="1"/>
  <c r="S60" i="1"/>
  <c r="N19" i="9" s="1"/>
  <c r="R60" i="1"/>
  <c r="N18" i="9" s="1"/>
  <c r="Q60" i="1"/>
  <c r="N17" i="9" s="1"/>
  <c r="P60" i="1"/>
  <c r="N16" i="9" s="1"/>
  <c r="O60" i="1"/>
  <c r="N15" i="9" s="1"/>
  <c r="N60" i="1"/>
  <c r="N14" i="9" s="1"/>
  <c r="M60" i="1"/>
  <c r="N13" i="9" s="1"/>
  <c r="L60" i="1"/>
  <c r="N12" i="9" s="1"/>
  <c r="K60" i="1"/>
  <c r="N11" i="9" s="1"/>
  <c r="J60" i="1"/>
  <c r="N10" i="9" s="1"/>
  <c r="I60" i="1"/>
  <c r="N9" i="9" s="1"/>
  <c r="H60" i="1"/>
  <c r="N8" i="9" s="1"/>
  <c r="G60" i="1"/>
  <c r="N7" i="9" s="1"/>
  <c r="F60" i="1"/>
  <c r="N6" i="9" s="1"/>
  <c r="E60" i="1"/>
  <c r="N5" i="9" s="1"/>
  <c r="D60" i="1"/>
  <c r="N4" i="9" s="1"/>
  <c r="C60" i="1"/>
  <c r="N3" i="9" s="1"/>
  <c r="AE48" i="1"/>
  <c r="B48" i="6" s="1"/>
  <c r="D48" i="6" s="1"/>
  <c r="AE47" i="1"/>
  <c r="AE46" i="1"/>
  <c r="AE45" i="1"/>
  <c r="AE44" i="1"/>
  <c r="C44" i="9" s="1"/>
  <c r="E44" i="9" s="1"/>
  <c r="AE43" i="1"/>
  <c r="C43" i="9" s="1"/>
  <c r="E43" i="9" s="1"/>
  <c r="AE42" i="1"/>
  <c r="C42" i="9" s="1"/>
  <c r="AE41" i="1"/>
  <c r="C41" i="9" s="1"/>
  <c r="AE40" i="1"/>
  <c r="C40" i="9" s="1"/>
  <c r="AE39" i="1"/>
  <c r="C39" i="9" s="1"/>
  <c r="AE38" i="1"/>
  <c r="C38" i="9" s="1"/>
  <c r="AE37" i="1"/>
  <c r="C37" i="9" s="1"/>
  <c r="E37" i="9" s="1"/>
  <c r="AE36" i="1"/>
  <c r="C36" i="9" s="1"/>
  <c r="E36" i="9" s="1"/>
  <c r="AE35" i="1"/>
  <c r="C35" i="9" s="1"/>
  <c r="E35" i="9" s="1"/>
  <c r="C47" i="9" l="1"/>
  <c r="E47" i="9" s="1"/>
  <c r="B47" i="6"/>
  <c r="C46" i="9"/>
  <c r="E46" i="9" s="1"/>
  <c r="F46" i="9" s="1"/>
  <c r="B46" i="6"/>
  <c r="D46" i="6" s="1"/>
  <c r="C45" i="9"/>
  <c r="E45" i="9" s="1"/>
  <c r="F45" i="9" s="1"/>
  <c r="B45" i="6"/>
  <c r="D45" i="6" s="1"/>
  <c r="C48" i="9"/>
  <c r="E48" i="9" s="1"/>
  <c r="F48" i="9" s="1"/>
  <c r="O31" i="9"/>
  <c r="Q25" i="9"/>
  <c r="Q24" i="9"/>
  <c r="R24" i="9"/>
  <c r="E38" i="9"/>
  <c r="F38" i="9" s="1"/>
  <c r="E42" i="9"/>
  <c r="F42" i="9" s="1"/>
  <c r="Y61" i="7"/>
  <c r="V61" i="7"/>
  <c r="M22" i="9"/>
  <c r="Q22" i="9" s="1"/>
  <c r="W61" i="7"/>
  <c r="M23" i="9"/>
  <c r="Q23" i="9" s="1"/>
  <c r="R25" i="9"/>
  <c r="F43" i="9"/>
  <c r="C43" i="6"/>
  <c r="E41" i="9"/>
  <c r="F41" i="9" s="1"/>
  <c r="E40" i="9"/>
  <c r="F40" i="9" s="1"/>
  <c r="E39" i="9"/>
  <c r="F39" i="9" s="1"/>
  <c r="F37" i="9"/>
  <c r="F36" i="9"/>
  <c r="F35" i="9"/>
  <c r="P61" i="7"/>
  <c r="C35" i="6"/>
  <c r="R16" i="9"/>
  <c r="P16" i="9"/>
  <c r="C27" i="6"/>
  <c r="Z61" i="7"/>
  <c r="M26" i="9"/>
  <c r="U61" i="7"/>
  <c r="K61" i="7"/>
  <c r="M11" i="9"/>
  <c r="P21" i="9"/>
  <c r="Q21" i="9"/>
  <c r="R21" i="9"/>
  <c r="R29" i="9"/>
  <c r="Q29" i="9"/>
  <c r="P29" i="9"/>
  <c r="AC61" i="1"/>
  <c r="AC61" i="7"/>
  <c r="AB61" i="7"/>
  <c r="M28" i="9"/>
  <c r="AD61" i="7"/>
  <c r="AA61" i="7"/>
  <c r="M27" i="9"/>
  <c r="J61" i="7"/>
  <c r="M10" i="9"/>
  <c r="D59" i="9"/>
  <c r="T61" i="7"/>
  <c r="Q20" i="9"/>
  <c r="R20" i="9"/>
  <c r="P20" i="9"/>
  <c r="O61" i="7"/>
  <c r="M15" i="9"/>
  <c r="P30" i="9"/>
  <c r="Q30" i="9"/>
  <c r="R30" i="9"/>
  <c r="S61" i="7"/>
  <c r="M19" i="9"/>
  <c r="R61" i="7"/>
  <c r="M18" i="9"/>
  <c r="Q61" i="7"/>
  <c r="M17" i="9"/>
  <c r="N61" i="7"/>
  <c r="M14" i="9"/>
  <c r="M61" i="7"/>
  <c r="M13" i="9"/>
  <c r="L61" i="7"/>
  <c r="M12" i="9"/>
  <c r="I61" i="7"/>
  <c r="M9" i="9"/>
  <c r="H61" i="7"/>
  <c r="M8" i="9"/>
  <c r="G61" i="7"/>
  <c r="M7" i="9"/>
  <c r="F61" i="7"/>
  <c r="M6" i="9"/>
  <c r="E61" i="7"/>
  <c r="M5" i="9"/>
  <c r="D61" i="7"/>
  <c r="M4" i="9"/>
  <c r="C61" i="7"/>
  <c r="M3" i="9"/>
  <c r="B41" i="6"/>
  <c r="C30" i="6"/>
  <c r="C30" i="8"/>
  <c r="D30" i="8" s="1"/>
  <c r="C40" i="6"/>
  <c r="C40" i="8"/>
  <c r="D40" i="8" s="1"/>
  <c r="C33" i="6"/>
  <c r="C33" i="8"/>
  <c r="D33" i="8" s="1"/>
  <c r="C41" i="6"/>
  <c r="C41" i="8"/>
  <c r="D41" i="8" s="1"/>
  <c r="C38" i="6"/>
  <c r="C38" i="8"/>
  <c r="D38" i="8" s="1"/>
  <c r="C39" i="6"/>
  <c r="C39" i="8"/>
  <c r="D39" i="8" s="1"/>
  <c r="C34" i="6"/>
  <c r="C34" i="8"/>
  <c r="D34" i="8" s="1"/>
  <c r="C42" i="6"/>
  <c r="C42" i="8"/>
  <c r="D42" i="8" s="1"/>
  <c r="C46" i="8"/>
  <c r="D46" i="8" s="1"/>
  <c r="B36" i="6"/>
  <c r="B38" i="6"/>
  <c r="C27" i="8"/>
  <c r="D27" i="8" s="1"/>
  <c r="C35" i="8"/>
  <c r="D35" i="8" s="1"/>
  <c r="C43" i="8"/>
  <c r="D43" i="8" s="1"/>
  <c r="B42" i="6"/>
  <c r="B35" i="6"/>
  <c r="B37" i="6"/>
  <c r="B39" i="6"/>
  <c r="C28" i="6"/>
  <c r="C28" i="8"/>
  <c r="D28" i="8" s="1"/>
  <c r="C36" i="6"/>
  <c r="C36" i="8"/>
  <c r="D36" i="8" s="1"/>
  <c r="C44" i="6"/>
  <c r="C44" i="8"/>
  <c r="C31" i="6"/>
  <c r="C31" i="8"/>
  <c r="D31" i="8" s="1"/>
  <c r="C47" i="8"/>
  <c r="B43" i="6"/>
  <c r="C32" i="6"/>
  <c r="C32" i="8"/>
  <c r="D32" i="8" s="1"/>
  <c r="C48" i="8"/>
  <c r="D48" i="8" s="1"/>
  <c r="B44" i="6"/>
  <c r="B40" i="6"/>
  <c r="C29" i="6"/>
  <c r="C29" i="8"/>
  <c r="D29" i="8" s="1"/>
  <c r="C37" i="6"/>
  <c r="C37" i="8"/>
  <c r="D37" i="8" s="1"/>
  <c r="C45" i="8"/>
  <c r="D45" i="8" s="1"/>
  <c r="AD61" i="1"/>
  <c r="AA61" i="1"/>
  <c r="AB61" i="1"/>
  <c r="Z61" i="1"/>
  <c r="Y61" i="1"/>
  <c r="W61" i="1"/>
  <c r="Q61" i="1"/>
  <c r="L61" i="1"/>
  <c r="D38" i="6" l="1"/>
  <c r="D37" i="6"/>
  <c r="R23" i="9"/>
  <c r="P22" i="9"/>
  <c r="R22" i="9"/>
  <c r="D43" i="6"/>
  <c r="D42" i="6"/>
  <c r="D41" i="6"/>
  <c r="D40" i="6"/>
  <c r="D39" i="6"/>
  <c r="D36" i="6"/>
  <c r="D35" i="6"/>
  <c r="R26" i="9"/>
  <c r="Q26" i="9"/>
  <c r="P11" i="9"/>
  <c r="Q11" i="9"/>
  <c r="R11" i="9"/>
  <c r="R28" i="9"/>
  <c r="Q28" i="9"/>
  <c r="P28" i="9"/>
  <c r="R27" i="9"/>
  <c r="Q27" i="9"/>
  <c r="P27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61" i="1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60" i="1"/>
  <c r="N2" i="9" s="1"/>
  <c r="N31" i="9" s="1"/>
  <c r="AE34" i="1"/>
  <c r="C34" i="9" s="1"/>
  <c r="E34" i="9" s="1"/>
  <c r="F34" i="9" s="1"/>
  <c r="AE33" i="1"/>
  <c r="C33" i="9" s="1"/>
  <c r="E33" i="9" s="1"/>
  <c r="F33" i="9" s="1"/>
  <c r="AE32" i="1"/>
  <c r="C32" i="9" s="1"/>
  <c r="E32" i="9" s="1"/>
  <c r="F32" i="9" s="1"/>
  <c r="AE31" i="1"/>
  <c r="C31" i="9" s="1"/>
  <c r="E31" i="9" s="1"/>
  <c r="F31" i="9" s="1"/>
  <c r="AE30" i="1"/>
  <c r="C30" i="9" s="1"/>
  <c r="E30" i="9" s="1"/>
  <c r="F30" i="9" s="1"/>
  <c r="AE29" i="1"/>
  <c r="C29" i="9" s="1"/>
  <c r="E29" i="9" s="1"/>
  <c r="F29" i="9" s="1"/>
  <c r="AE28" i="1"/>
  <c r="C28" i="9" s="1"/>
  <c r="E28" i="9" s="1"/>
  <c r="F28" i="9" s="1"/>
  <c r="AE27" i="1"/>
  <c r="C27" i="9" s="1"/>
  <c r="E27" i="9" s="1"/>
  <c r="F27" i="9" s="1"/>
  <c r="AE26" i="1"/>
  <c r="C26" i="9" s="1"/>
  <c r="E26" i="9" s="1"/>
  <c r="AE25" i="1"/>
  <c r="C25" i="9" s="1"/>
  <c r="E25" i="9" s="1"/>
  <c r="AE24" i="1"/>
  <c r="C24" i="9" s="1"/>
  <c r="E24" i="9" s="1"/>
  <c r="AE23" i="1"/>
  <c r="C23" i="9" s="1"/>
  <c r="E23" i="9" s="1"/>
  <c r="AE22" i="1"/>
  <c r="C22" i="9" s="1"/>
  <c r="E22" i="9" s="1"/>
  <c r="AE21" i="1"/>
  <c r="C21" i="9" s="1"/>
  <c r="E21" i="9" s="1"/>
  <c r="AE20" i="1"/>
  <c r="C20" i="9" s="1"/>
  <c r="E20" i="9" s="1"/>
  <c r="AE19" i="1"/>
  <c r="C19" i="9" s="1"/>
  <c r="E19" i="9" s="1"/>
  <c r="AE18" i="1"/>
  <c r="C18" i="9" s="1"/>
  <c r="E18" i="9" s="1"/>
  <c r="AE17" i="1"/>
  <c r="C17" i="9" s="1"/>
  <c r="E17" i="9" s="1"/>
  <c r="AE16" i="1"/>
  <c r="C16" i="9" s="1"/>
  <c r="E16" i="9" s="1"/>
  <c r="AE15" i="1"/>
  <c r="C15" i="9" s="1"/>
  <c r="E15" i="9" s="1"/>
  <c r="AE14" i="1"/>
  <c r="C14" i="9" s="1"/>
  <c r="E14" i="9" s="1"/>
  <c r="AE13" i="1"/>
  <c r="C13" i="9" s="1"/>
  <c r="AE12" i="1"/>
  <c r="C12" i="9" s="1"/>
  <c r="E12" i="9" s="1"/>
  <c r="F12" i="9" s="1"/>
  <c r="AE11" i="1"/>
  <c r="C11" i="9" s="1"/>
  <c r="E11" i="9" s="1"/>
  <c r="F11" i="9" s="1"/>
  <c r="AE10" i="1"/>
  <c r="C10" i="9" s="1"/>
  <c r="E10" i="9" s="1"/>
  <c r="F10" i="9" s="1"/>
  <c r="AE9" i="1"/>
  <c r="C9" i="9" s="1"/>
  <c r="E9" i="9" s="1"/>
  <c r="F9" i="9" s="1"/>
  <c r="AE8" i="1"/>
  <c r="C8" i="9" s="1"/>
  <c r="E8" i="9" s="1"/>
  <c r="F8" i="9" s="1"/>
  <c r="AE7" i="1"/>
  <c r="C7" i="9" s="1"/>
  <c r="E7" i="9" s="1"/>
  <c r="F7" i="9" s="1"/>
  <c r="AE6" i="1"/>
  <c r="C6" i="9" s="1"/>
  <c r="E6" i="9" s="1"/>
  <c r="F6" i="9" s="1"/>
  <c r="AE5" i="1"/>
  <c r="C5" i="9" s="1"/>
  <c r="E5" i="9" s="1"/>
  <c r="F5" i="9" s="1"/>
  <c r="AE4" i="1"/>
  <c r="C4" i="9" s="1"/>
  <c r="E4" i="9" s="1"/>
  <c r="F4" i="9" s="1"/>
  <c r="AE3" i="1"/>
  <c r="C3" i="9" s="1"/>
  <c r="E3" i="9" s="1"/>
  <c r="F3" i="9" s="1"/>
  <c r="F26" i="9" l="1"/>
  <c r="F25" i="9"/>
  <c r="F24" i="9"/>
  <c r="F23" i="9"/>
  <c r="F22" i="9"/>
  <c r="F21" i="9"/>
  <c r="F20" i="9"/>
  <c r="F19" i="9"/>
  <c r="F18" i="9"/>
  <c r="F17" i="9"/>
  <c r="F16" i="9"/>
  <c r="F15" i="9"/>
  <c r="F14" i="9"/>
  <c r="E13" i="9"/>
  <c r="F13" i="9" s="1"/>
  <c r="B61" i="7"/>
  <c r="M2" i="9"/>
  <c r="B59" i="9"/>
  <c r="B30" i="6"/>
  <c r="D30" i="6" s="1"/>
  <c r="B16" i="6"/>
  <c r="B32" i="6"/>
  <c r="D32" i="6" s="1"/>
  <c r="C15" i="6"/>
  <c r="C15" i="8"/>
  <c r="D15" i="8" s="1"/>
  <c r="C23" i="6"/>
  <c r="C23" i="8"/>
  <c r="D23" i="8" s="1"/>
  <c r="B17" i="6"/>
  <c r="B25" i="6"/>
  <c r="B33" i="6"/>
  <c r="D33" i="6" s="1"/>
  <c r="C16" i="6"/>
  <c r="C16" i="8"/>
  <c r="D16" i="8" s="1"/>
  <c r="C24" i="6"/>
  <c r="C24" i="8"/>
  <c r="D24" i="8" s="1"/>
  <c r="B23" i="6"/>
  <c r="B18" i="6"/>
  <c r="B34" i="6"/>
  <c r="D34" i="6" s="1"/>
  <c r="C17" i="6"/>
  <c r="C17" i="8"/>
  <c r="D17" i="8" s="1"/>
  <c r="C25" i="6"/>
  <c r="C25" i="8"/>
  <c r="D25" i="8" s="1"/>
  <c r="C14" i="6"/>
  <c r="C14" i="8"/>
  <c r="D14" i="8" s="1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AE61" i="7"/>
  <c r="AE60" i="1"/>
  <c r="AE2" i="1"/>
  <c r="C2" i="9" s="1"/>
  <c r="E2" i="9" s="1"/>
  <c r="F2" i="9" s="1"/>
  <c r="C61" i="1"/>
  <c r="F61" i="1"/>
  <c r="G61" i="1"/>
  <c r="K61" i="1"/>
  <c r="C59" i="9" l="1"/>
  <c r="D3" i="6"/>
  <c r="D18" i="6"/>
  <c r="D14" i="6"/>
  <c r="D25" i="6"/>
  <c r="D23" i="6"/>
  <c r="D26" i="6"/>
  <c r="D24" i="6"/>
  <c r="D22" i="6"/>
  <c r="D21" i="6"/>
  <c r="D20" i="6"/>
  <c r="D19" i="6"/>
  <c r="D17" i="6"/>
  <c r="D16" i="6"/>
  <c r="D15" i="6"/>
  <c r="D13" i="6"/>
  <c r="Q2" i="9"/>
  <c r="M31" i="9"/>
  <c r="R2" i="9"/>
  <c r="P2" i="9"/>
  <c r="B2" i="6"/>
  <c r="B51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D3" i="8"/>
  <c r="B59" i="8"/>
  <c r="N61" i="1"/>
  <c r="U61" i="1"/>
  <c r="M61" i="1"/>
  <c r="E61" i="1"/>
  <c r="T61" i="1"/>
  <c r="D61" i="1"/>
  <c r="J61" i="1"/>
  <c r="I61" i="1"/>
  <c r="P61" i="1"/>
  <c r="H61" i="1"/>
  <c r="S61" i="1"/>
  <c r="R61" i="1"/>
  <c r="O61" i="1"/>
  <c r="B61" i="1"/>
  <c r="C59" i="8" l="1"/>
  <c r="D59" i="8" s="1"/>
  <c r="P31" i="9"/>
  <c r="Q31" i="9"/>
  <c r="R31" i="9"/>
  <c r="D2" i="6"/>
  <c r="E59" i="9"/>
  <c r="F59" i="9" s="1"/>
  <c r="C51" i="6"/>
  <c r="D51" i="6" s="1"/>
  <c r="AE61" i="1" l="1"/>
</calcChain>
</file>

<file path=xl/sharedStrings.xml><?xml version="1.0" encoding="utf-8"?>
<sst xmlns="http://schemas.openxmlformats.org/spreadsheetml/2006/main" count="212" uniqueCount="44">
  <si>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</si>
  <si>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</si>
  <si>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</si>
  <si>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</si>
  <si>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</si>
  <si>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</si>
  <si>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</si>
  <si>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</si>
  <si>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</si>
  <si>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</si>
  <si>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</si>
  <si>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</si>
  <si>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</si>
  <si>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</si>
  <si>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</si>
  <si>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</si>
  <si>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</si>
  <si>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</si>
  <si>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</si>
  <si>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</si>
  <si>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</si>
  <si>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</si>
  <si>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</si>
  <si>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</si>
  <si>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</si>
  <si>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</si>
  <si>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</si>
  <si>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</si>
  <si>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</si>
  <si>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</si>
  <si>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</si>
  <si>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</si>
  <si>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</si>
  <si>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</si>
  <si>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</si>
  <si>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</si>
  <si>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</si>
  <si>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</si>
  <si>
    <t>Veteran and Active Service Members</t>
  </si>
  <si>
    <t>26</t>
  </si>
  <si>
    <t>TOTAL GEESE/BLIND</t>
  </si>
  <si>
    <t>AVG. GEESE/HUNTER</t>
  </si>
  <si>
    <t>White Goose Hunt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</si>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</sst>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4" xfId="0" quotePrefix="1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61"/>
  <sheetViews>
    <sheetView tabSelected="1" zoomScaleNormal="100" workbookViewId="0">
      <pane xSplit="1" ySplit="1" topLeftCell="B18" activePane="bottomRight" state="frozenSplit"/>
      <selection pane="topRight"/>
      <selection pane="bottomLeft"/>
      <selection pane="bottomRight" activeCell="AC45" sqref="AC45"/>
    </sheetView>
  </sheetViews>
  <sheetFormatPr defaultColWidth="9.125" defaultRowHeight="14.95" customHeight="1" x14ac:dyDescent="0.2"/>
  <cols>
    <col min="1" max="1" width="31.75" style="75" customWidth="1"/>
    <col min="2" max="30" width="4.75" style="6" customWidth="1"/>
    <col min="31" max="31" width="12.75" style="7" customWidth="1"/>
    <col min="32" max="32" width="5.75" style="6" customWidth="1"/>
    <col min="33" max="33" width="6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9" t="s">
        <v>0</v>
      </c>
      <c r="B1" s="39">
        <v>1</v>
      </c>
      <c r="C1" s="39">
        <v>2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  <c r="K1" s="39">
        <v>11</v>
      </c>
      <c r="L1" s="39" t="s">
        <v>14</v>
      </c>
      <c r="M1" s="39" t="s">
        <v>15</v>
      </c>
      <c r="N1" s="39" t="s">
        <v>16</v>
      </c>
      <c r="O1" s="39" t="s">
        <v>11</v>
      </c>
      <c r="P1" s="39" t="s">
        <v>9</v>
      </c>
      <c r="Q1" s="39" t="s">
        <v>10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39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27</v>
      </c>
      <c r="AD1" s="39" t="s">
        <v>28</v>
      </c>
      <c r="AE1" s="101" t="s">
        <v>7</v>
      </c>
    </row>
    <row r="2" spans="1:34" ht="14.95" customHeight="1" thickTop="1" x14ac:dyDescent="0.2">
      <c r="A2" s="74">
        <v>45213</v>
      </c>
      <c r="B2" s="98">
        <v>2</v>
      </c>
      <c r="C2" s="98">
        <v>2</v>
      </c>
      <c r="D2" s="98">
        <v>6</v>
      </c>
      <c r="E2" s="98">
        <v>4</v>
      </c>
      <c r="F2" s="98">
        <v>4</v>
      </c>
      <c r="G2" s="98">
        <v>3</v>
      </c>
      <c r="H2" s="98">
        <v>6</v>
      </c>
      <c r="I2" s="98">
        <v>3</v>
      </c>
      <c r="J2" s="34">
        <v>6</v>
      </c>
      <c r="K2" s="98">
        <v>2</v>
      </c>
      <c r="L2" s="34">
        <v>4</v>
      </c>
      <c r="M2" s="98">
        <v>4</v>
      </c>
      <c r="N2" s="98">
        <v>3</v>
      </c>
      <c r="O2" s="34">
        <v>2</v>
      </c>
      <c r="P2" s="114"/>
      <c r="Q2" s="34">
        <v>3</v>
      </c>
      <c r="R2" s="98">
        <v>2</v>
      </c>
      <c r="S2" s="98">
        <v>3</v>
      </c>
      <c r="T2" s="98">
        <v>3</v>
      </c>
      <c r="U2" s="34">
        <v>2</v>
      </c>
      <c r="V2" s="113"/>
      <c r="W2" s="113"/>
      <c r="X2" s="113"/>
      <c r="Y2" s="113"/>
      <c r="Z2" s="34">
        <v>4</v>
      </c>
      <c r="AA2" s="113"/>
      <c r="AB2" s="113"/>
      <c r="AC2" s="34">
        <v>4</v>
      </c>
      <c r="AD2" s="34">
        <v>2</v>
      </c>
      <c r="AE2" s="46">
        <f t="shared" ref="AE2:AE33" si="0">SUM(B2:AD2)</f>
        <v>74</v>
      </c>
      <c r="AF2" s="43"/>
    </row>
    <row r="3" spans="1:34" ht="14.95" customHeight="1" x14ac:dyDescent="0.2">
      <c r="A3" s="74">
        <v>45214</v>
      </c>
      <c r="B3" s="16">
        <v>3</v>
      </c>
      <c r="C3" s="26">
        <v>2</v>
      </c>
      <c r="D3" s="16">
        <v>2</v>
      </c>
      <c r="E3" s="16">
        <v>2</v>
      </c>
      <c r="F3" s="16">
        <v>2</v>
      </c>
      <c r="G3" s="26">
        <v>3</v>
      </c>
      <c r="H3" s="16">
        <v>3</v>
      </c>
      <c r="I3" s="16">
        <v>1</v>
      </c>
      <c r="J3" s="96"/>
      <c r="K3" s="26">
        <v>5</v>
      </c>
      <c r="L3" s="26">
        <v>2</v>
      </c>
      <c r="M3" s="96"/>
      <c r="N3" s="115"/>
      <c r="O3" s="96"/>
      <c r="P3" s="96"/>
      <c r="Q3" s="26">
        <v>4</v>
      </c>
      <c r="R3" s="16">
        <v>2</v>
      </c>
      <c r="S3" s="16">
        <v>2</v>
      </c>
      <c r="T3" s="96"/>
      <c r="U3" s="96"/>
      <c r="V3" s="115"/>
      <c r="W3" s="96"/>
      <c r="X3" s="96"/>
      <c r="Y3" s="96"/>
      <c r="Z3" s="96"/>
      <c r="AA3" s="96"/>
      <c r="AB3" s="96"/>
      <c r="AC3" s="26">
        <v>3</v>
      </c>
      <c r="AD3" s="26">
        <v>1</v>
      </c>
      <c r="AE3" s="15">
        <f t="shared" si="0"/>
        <v>37</v>
      </c>
      <c r="AF3" s="43"/>
      <c r="AG3" s="96"/>
      <c r="AH3" s="3" t="s">
        <v>6</v>
      </c>
    </row>
    <row r="4" spans="1:34" ht="14.95" customHeight="1" x14ac:dyDescent="0.2">
      <c r="A4" s="74">
        <v>45217</v>
      </c>
      <c r="B4" s="26">
        <v>2</v>
      </c>
      <c r="C4" s="26">
        <v>3</v>
      </c>
      <c r="D4" s="16">
        <v>3</v>
      </c>
      <c r="E4" s="26">
        <v>3</v>
      </c>
      <c r="F4" s="26">
        <v>3</v>
      </c>
      <c r="G4" s="26">
        <v>3</v>
      </c>
      <c r="H4" s="16">
        <v>2</v>
      </c>
      <c r="I4" s="26">
        <v>2</v>
      </c>
      <c r="J4" s="26">
        <v>4</v>
      </c>
      <c r="K4" s="26">
        <v>1</v>
      </c>
      <c r="L4" s="26">
        <v>2</v>
      </c>
      <c r="M4" s="26">
        <v>2</v>
      </c>
      <c r="N4" s="26">
        <v>1</v>
      </c>
      <c r="O4" s="96"/>
      <c r="P4" s="96"/>
      <c r="Q4" s="26">
        <v>1</v>
      </c>
      <c r="R4" s="26">
        <v>3</v>
      </c>
      <c r="S4" s="16">
        <v>3</v>
      </c>
      <c r="T4" s="16">
        <v>1</v>
      </c>
      <c r="U4" s="96"/>
      <c r="V4" s="96"/>
      <c r="W4" s="96"/>
      <c r="X4" s="96"/>
      <c r="Y4" s="96"/>
      <c r="Z4" s="96"/>
      <c r="AA4" s="96"/>
      <c r="AB4" s="96"/>
      <c r="AC4" s="96"/>
      <c r="AD4" s="96"/>
      <c r="AE4" s="15">
        <f t="shared" si="0"/>
        <v>39</v>
      </c>
      <c r="AF4" s="43"/>
    </row>
    <row r="5" spans="1:34" ht="14.95" customHeight="1" x14ac:dyDescent="0.2">
      <c r="A5" s="74">
        <v>45220</v>
      </c>
      <c r="B5" s="16">
        <v>3</v>
      </c>
      <c r="C5" s="16">
        <v>2</v>
      </c>
      <c r="D5" s="16">
        <v>2</v>
      </c>
      <c r="E5" s="26">
        <v>2</v>
      </c>
      <c r="F5" s="16">
        <v>4</v>
      </c>
      <c r="G5" s="16">
        <v>4</v>
      </c>
      <c r="H5" s="16">
        <v>4</v>
      </c>
      <c r="I5" s="26">
        <v>1</v>
      </c>
      <c r="J5" s="26">
        <v>2</v>
      </c>
      <c r="K5" s="16">
        <v>2</v>
      </c>
      <c r="L5" s="26">
        <v>2</v>
      </c>
      <c r="M5" s="26">
        <v>1</v>
      </c>
      <c r="N5" s="16">
        <v>1</v>
      </c>
      <c r="O5" s="96"/>
      <c r="P5" s="115"/>
      <c r="Q5" s="26">
        <v>2</v>
      </c>
      <c r="R5" s="26">
        <v>3</v>
      </c>
      <c r="S5" s="16">
        <v>4</v>
      </c>
      <c r="T5" s="26">
        <v>1</v>
      </c>
      <c r="U5" s="26">
        <v>4</v>
      </c>
      <c r="V5" s="96"/>
      <c r="W5" s="96"/>
      <c r="X5" s="96"/>
      <c r="Y5" s="96"/>
      <c r="Z5" s="96"/>
      <c r="AA5" s="26">
        <v>2</v>
      </c>
      <c r="AB5" s="26">
        <v>3</v>
      </c>
      <c r="AC5" s="96"/>
      <c r="AD5" s="16">
        <v>1</v>
      </c>
      <c r="AE5" s="15">
        <f t="shared" si="0"/>
        <v>50</v>
      </c>
      <c r="AF5" s="43"/>
      <c r="AG5" s="19"/>
      <c r="AH5" s="3" t="s">
        <v>8</v>
      </c>
    </row>
    <row r="6" spans="1:34" ht="14.95" customHeight="1" x14ac:dyDescent="0.2">
      <c r="A6" s="74">
        <v>45221</v>
      </c>
      <c r="B6" s="26">
        <v>2</v>
      </c>
      <c r="C6" s="26">
        <v>3</v>
      </c>
      <c r="D6" s="26">
        <v>1</v>
      </c>
      <c r="E6" s="26">
        <v>4</v>
      </c>
      <c r="F6" s="16">
        <v>4</v>
      </c>
      <c r="G6" s="96"/>
      <c r="H6" s="16">
        <v>1</v>
      </c>
      <c r="I6" s="26">
        <v>2</v>
      </c>
      <c r="J6" s="96"/>
      <c r="K6" s="16">
        <v>4</v>
      </c>
      <c r="L6" s="26">
        <v>2</v>
      </c>
      <c r="M6" s="26">
        <v>2</v>
      </c>
      <c r="N6" s="16">
        <v>1</v>
      </c>
      <c r="O6" s="96"/>
      <c r="P6" s="96"/>
      <c r="Q6" s="26">
        <v>4</v>
      </c>
      <c r="R6" s="26">
        <v>3</v>
      </c>
      <c r="S6" s="26">
        <v>4</v>
      </c>
      <c r="T6" s="26">
        <v>3</v>
      </c>
      <c r="U6" s="96"/>
      <c r="V6" s="96"/>
      <c r="W6" s="96"/>
      <c r="X6" s="96"/>
      <c r="Y6" s="96"/>
      <c r="Z6" s="96"/>
      <c r="AA6" s="26">
        <v>4</v>
      </c>
      <c r="AB6" s="96"/>
      <c r="AC6" s="96"/>
      <c r="AD6" s="96"/>
      <c r="AE6" s="15">
        <f t="shared" si="0"/>
        <v>44</v>
      </c>
      <c r="AF6" s="43"/>
    </row>
    <row r="7" spans="1:34" ht="14.95" customHeight="1" x14ac:dyDescent="0.2">
      <c r="A7" s="74">
        <v>45224</v>
      </c>
      <c r="B7" s="16">
        <v>1</v>
      </c>
      <c r="C7" s="26">
        <v>2</v>
      </c>
      <c r="D7" s="16">
        <v>2</v>
      </c>
      <c r="E7" s="26">
        <v>2</v>
      </c>
      <c r="F7" s="16">
        <v>2</v>
      </c>
      <c r="G7" s="26">
        <v>4</v>
      </c>
      <c r="H7" s="16">
        <v>1</v>
      </c>
      <c r="I7" s="26">
        <v>4</v>
      </c>
      <c r="J7" s="26">
        <v>3</v>
      </c>
      <c r="K7" s="16">
        <v>3</v>
      </c>
      <c r="L7" s="26">
        <v>2</v>
      </c>
      <c r="M7" s="26">
        <v>1</v>
      </c>
      <c r="N7" s="26">
        <v>3</v>
      </c>
      <c r="O7" s="26">
        <v>1</v>
      </c>
      <c r="P7" s="96"/>
      <c r="Q7" s="26">
        <v>2</v>
      </c>
      <c r="R7" s="26">
        <v>1</v>
      </c>
      <c r="S7" s="26">
        <v>4</v>
      </c>
      <c r="T7" s="26">
        <v>3</v>
      </c>
      <c r="U7" s="26">
        <v>3</v>
      </c>
      <c r="V7" s="96"/>
      <c r="W7" s="96"/>
      <c r="X7" s="96"/>
      <c r="Y7" s="96"/>
      <c r="Z7" s="96"/>
      <c r="AA7" s="96"/>
      <c r="AB7" s="96"/>
      <c r="AC7" s="96"/>
      <c r="AD7" s="26">
        <v>2</v>
      </c>
      <c r="AE7" s="15">
        <f t="shared" si="0"/>
        <v>46</v>
      </c>
      <c r="AF7" s="43"/>
      <c r="AG7" s="104"/>
      <c r="AH7" s="3" t="s">
        <v>38</v>
      </c>
    </row>
    <row r="8" spans="1:34" ht="14.95" customHeight="1" x14ac:dyDescent="0.2">
      <c r="A8" s="74">
        <v>45227</v>
      </c>
      <c r="B8" s="16">
        <v>1</v>
      </c>
      <c r="C8" s="16">
        <v>6</v>
      </c>
      <c r="D8" s="16">
        <v>5</v>
      </c>
      <c r="E8" s="26">
        <v>3</v>
      </c>
      <c r="F8" s="16">
        <v>2</v>
      </c>
      <c r="G8" s="16">
        <v>1</v>
      </c>
      <c r="H8" s="16">
        <v>3</v>
      </c>
      <c r="I8" s="96"/>
      <c r="J8" s="96"/>
      <c r="K8" s="26">
        <v>2</v>
      </c>
      <c r="L8" s="26">
        <v>3</v>
      </c>
      <c r="M8" s="115"/>
      <c r="N8" s="26">
        <v>1</v>
      </c>
      <c r="O8" s="96"/>
      <c r="P8" s="96"/>
      <c r="Q8" s="26">
        <v>3</v>
      </c>
      <c r="R8" s="26">
        <v>2</v>
      </c>
      <c r="S8" s="26">
        <v>2</v>
      </c>
      <c r="T8" s="26">
        <v>2</v>
      </c>
      <c r="U8" s="26">
        <v>4</v>
      </c>
      <c r="V8" s="96"/>
      <c r="W8" s="96"/>
      <c r="X8" s="96"/>
      <c r="Y8" s="96"/>
      <c r="Z8" s="96"/>
      <c r="AA8" s="96"/>
      <c r="AB8" s="96"/>
      <c r="AC8" s="96"/>
      <c r="AD8" s="96"/>
      <c r="AE8" s="15">
        <f t="shared" si="0"/>
        <v>40</v>
      </c>
      <c r="AF8" s="43"/>
    </row>
    <row r="9" spans="1:34" ht="14.95" customHeight="1" x14ac:dyDescent="0.2">
      <c r="A9" s="74">
        <v>45228</v>
      </c>
      <c r="B9" s="26">
        <v>2</v>
      </c>
      <c r="C9" s="16">
        <v>3</v>
      </c>
      <c r="D9" s="16">
        <v>4</v>
      </c>
      <c r="E9" s="16">
        <v>3</v>
      </c>
      <c r="F9" s="16">
        <v>2</v>
      </c>
      <c r="G9" s="26">
        <v>2</v>
      </c>
      <c r="H9" s="16">
        <v>2</v>
      </c>
      <c r="I9" s="26">
        <v>2</v>
      </c>
      <c r="J9" s="96"/>
      <c r="K9" s="26">
        <v>4</v>
      </c>
      <c r="L9" s="26">
        <v>3</v>
      </c>
      <c r="M9" s="26">
        <v>1</v>
      </c>
      <c r="N9" s="96"/>
      <c r="O9" s="96"/>
      <c r="P9" s="96"/>
      <c r="Q9" s="26">
        <v>4</v>
      </c>
      <c r="R9" s="26">
        <v>2</v>
      </c>
      <c r="S9" s="26">
        <v>2</v>
      </c>
      <c r="T9" s="26">
        <v>1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15">
        <f t="shared" si="0"/>
        <v>37</v>
      </c>
      <c r="AF9" s="43"/>
      <c r="AG9" s="84"/>
      <c r="AH9" s="3" t="s">
        <v>42</v>
      </c>
    </row>
    <row r="10" spans="1:34" ht="14.95" customHeight="1" x14ac:dyDescent="0.2">
      <c r="A10" s="74">
        <v>45231</v>
      </c>
      <c r="B10" s="26">
        <v>1</v>
      </c>
      <c r="C10" s="26">
        <v>3</v>
      </c>
      <c r="D10" s="16">
        <v>2</v>
      </c>
      <c r="E10" s="16">
        <v>4</v>
      </c>
      <c r="F10" s="16">
        <v>2</v>
      </c>
      <c r="G10" s="26">
        <v>3</v>
      </c>
      <c r="H10" s="16">
        <v>3</v>
      </c>
      <c r="I10" s="26">
        <v>2</v>
      </c>
      <c r="J10" s="26">
        <v>1</v>
      </c>
      <c r="K10" s="26">
        <v>3</v>
      </c>
      <c r="L10" s="26">
        <v>3</v>
      </c>
      <c r="M10" s="26">
        <v>2</v>
      </c>
      <c r="N10" s="26">
        <v>2</v>
      </c>
      <c r="O10" s="115"/>
      <c r="P10" s="96"/>
      <c r="Q10" s="26">
        <v>1</v>
      </c>
      <c r="R10" s="26">
        <v>2</v>
      </c>
      <c r="S10" s="16">
        <v>3</v>
      </c>
      <c r="T10" s="26">
        <v>2</v>
      </c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15">
        <f t="shared" si="0"/>
        <v>39</v>
      </c>
      <c r="AF10" s="43"/>
    </row>
    <row r="11" spans="1:34" ht="14.95" customHeight="1" x14ac:dyDescent="0.2">
      <c r="A11" s="74">
        <v>45234</v>
      </c>
      <c r="B11" s="26">
        <v>3</v>
      </c>
      <c r="C11" s="26">
        <v>3</v>
      </c>
      <c r="D11" s="26">
        <v>3</v>
      </c>
      <c r="E11" s="26">
        <v>2</v>
      </c>
      <c r="F11" s="26">
        <v>3</v>
      </c>
      <c r="G11" s="26">
        <v>2</v>
      </c>
      <c r="H11" s="26">
        <v>5</v>
      </c>
      <c r="I11" s="96"/>
      <c r="J11" s="96"/>
      <c r="K11" s="26">
        <v>4</v>
      </c>
      <c r="L11" s="26">
        <v>4</v>
      </c>
      <c r="M11" s="96"/>
      <c r="N11" s="96"/>
      <c r="O11" s="26">
        <v>1</v>
      </c>
      <c r="P11" s="113"/>
      <c r="Q11" s="26">
        <v>2</v>
      </c>
      <c r="R11" s="26">
        <v>2</v>
      </c>
      <c r="S11" s="26">
        <v>3</v>
      </c>
      <c r="T11" s="26">
        <v>4</v>
      </c>
      <c r="U11" s="34">
        <v>1</v>
      </c>
      <c r="V11" s="113"/>
      <c r="W11" s="113"/>
      <c r="X11" s="113"/>
      <c r="Y11" s="113"/>
      <c r="Z11" s="113"/>
      <c r="AA11" s="96"/>
      <c r="AB11" s="113"/>
      <c r="AC11" s="113"/>
      <c r="AD11" s="113"/>
      <c r="AE11" s="15">
        <f t="shared" si="0"/>
        <v>42</v>
      </c>
      <c r="AF11" s="43"/>
    </row>
    <row r="12" spans="1:34" ht="14.95" customHeight="1" x14ac:dyDescent="0.2">
      <c r="A12" s="74">
        <v>45235</v>
      </c>
      <c r="B12" s="26">
        <v>1</v>
      </c>
      <c r="C12" s="26">
        <v>4</v>
      </c>
      <c r="D12" s="26">
        <v>4</v>
      </c>
      <c r="E12" s="26">
        <v>5</v>
      </c>
      <c r="F12" s="26">
        <v>4</v>
      </c>
      <c r="G12" s="96"/>
      <c r="H12" s="26">
        <v>1</v>
      </c>
      <c r="I12" s="113"/>
      <c r="J12" s="113"/>
      <c r="K12" s="34">
        <v>4</v>
      </c>
      <c r="L12" s="96"/>
      <c r="M12" s="96"/>
      <c r="N12" s="96"/>
      <c r="O12" s="96"/>
      <c r="P12" s="113"/>
      <c r="Q12" s="96"/>
      <c r="R12" s="34">
        <v>3</v>
      </c>
      <c r="S12" s="26">
        <v>3</v>
      </c>
      <c r="T12" s="26">
        <v>2</v>
      </c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5">
        <f t="shared" si="0"/>
        <v>31</v>
      </c>
      <c r="AF12" s="43"/>
    </row>
    <row r="13" spans="1:34" ht="14.95" customHeight="1" x14ac:dyDescent="0.2">
      <c r="A13" s="74">
        <v>45238</v>
      </c>
      <c r="B13" s="26">
        <v>2</v>
      </c>
      <c r="C13" s="26">
        <v>2</v>
      </c>
      <c r="D13" s="26">
        <v>4</v>
      </c>
      <c r="E13" s="26">
        <v>2</v>
      </c>
      <c r="F13" s="26">
        <v>2</v>
      </c>
      <c r="G13" s="26">
        <v>3</v>
      </c>
      <c r="H13" s="26">
        <v>4</v>
      </c>
      <c r="I13" s="26">
        <v>4</v>
      </c>
      <c r="J13" s="26">
        <v>1</v>
      </c>
      <c r="K13" s="26">
        <v>2</v>
      </c>
      <c r="L13" s="26">
        <v>4</v>
      </c>
      <c r="M13" s="26">
        <v>1</v>
      </c>
      <c r="N13" s="96"/>
      <c r="O13" s="96"/>
      <c r="P13" s="96"/>
      <c r="Q13" s="96"/>
      <c r="R13" s="26">
        <v>2</v>
      </c>
      <c r="S13" s="26">
        <v>3</v>
      </c>
      <c r="T13" s="26">
        <v>2</v>
      </c>
      <c r="U13" s="96"/>
      <c r="V13" s="96"/>
      <c r="W13" s="96"/>
      <c r="X13" s="96"/>
      <c r="Y13" s="96"/>
      <c r="Z13" s="96"/>
      <c r="AA13" s="96"/>
      <c r="AB13" s="96"/>
      <c r="AC13" s="26">
        <v>1</v>
      </c>
      <c r="AD13" s="96"/>
      <c r="AE13" s="15">
        <f t="shared" si="0"/>
        <v>39</v>
      </c>
      <c r="AF13" s="43"/>
    </row>
    <row r="14" spans="1:34" ht="14.95" customHeight="1" x14ac:dyDescent="0.2">
      <c r="A14" s="111">
        <v>45241</v>
      </c>
      <c r="B14" s="102">
        <v>3</v>
      </c>
      <c r="C14" s="102">
        <v>3</v>
      </c>
      <c r="D14" s="102">
        <v>3</v>
      </c>
      <c r="E14" s="102">
        <v>4</v>
      </c>
      <c r="F14" s="102">
        <v>6</v>
      </c>
      <c r="G14" s="102">
        <v>2</v>
      </c>
      <c r="H14" s="102">
        <v>3</v>
      </c>
      <c r="I14" s="102">
        <v>2</v>
      </c>
      <c r="J14" s="102"/>
      <c r="K14" s="102">
        <v>3</v>
      </c>
      <c r="L14" s="102">
        <v>2</v>
      </c>
      <c r="M14" s="102">
        <v>4</v>
      </c>
      <c r="N14" s="102">
        <v>2</v>
      </c>
      <c r="O14" s="102">
        <v>4</v>
      </c>
      <c r="P14" s="102"/>
      <c r="Q14" s="102">
        <v>4</v>
      </c>
      <c r="R14" s="102">
        <v>2</v>
      </c>
      <c r="S14" s="102">
        <v>2</v>
      </c>
      <c r="T14" s="102"/>
      <c r="U14" s="102">
        <v>3</v>
      </c>
      <c r="V14" s="102"/>
      <c r="W14" s="102"/>
      <c r="X14" s="102"/>
      <c r="Y14" s="102"/>
      <c r="Z14" s="102"/>
      <c r="AA14" s="102"/>
      <c r="AB14" s="102"/>
      <c r="AC14" s="102"/>
      <c r="AD14" s="102"/>
      <c r="AE14" s="103">
        <f t="shared" si="0"/>
        <v>52</v>
      </c>
      <c r="AF14" s="43"/>
    </row>
    <row r="15" spans="1:34" ht="14.95" customHeight="1" x14ac:dyDescent="0.2">
      <c r="A15" s="74">
        <v>45242</v>
      </c>
      <c r="B15" s="26">
        <v>1</v>
      </c>
      <c r="C15" s="26">
        <v>3</v>
      </c>
      <c r="D15" s="26">
        <v>5</v>
      </c>
      <c r="E15" s="26">
        <v>5</v>
      </c>
      <c r="F15" s="96"/>
      <c r="G15" s="26">
        <v>3</v>
      </c>
      <c r="H15" s="26">
        <v>2</v>
      </c>
      <c r="I15" s="26">
        <v>4</v>
      </c>
      <c r="J15" s="26">
        <v>3</v>
      </c>
      <c r="K15" s="26">
        <v>2</v>
      </c>
      <c r="L15" s="26">
        <v>4</v>
      </c>
      <c r="M15" s="26">
        <v>3</v>
      </c>
      <c r="N15" s="26">
        <v>2</v>
      </c>
      <c r="O15" s="26">
        <v>3</v>
      </c>
      <c r="P15" s="96"/>
      <c r="Q15" s="26">
        <v>2</v>
      </c>
      <c r="R15" s="96"/>
      <c r="S15" s="26">
        <v>3</v>
      </c>
      <c r="T15" s="26">
        <v>1</v>
      </c>
      <c r="U15" s="26">
        <v>3</v>
      </c>
      <c r="V15" s="96"/>
      <c r="W15" s="96"/>
      <c r="X15" s="96"/>
      <c r="Y15" s="96"/>
      <c r="Z15" s="96"/>
      <c r="AA15" s="26">
        <v>2</v>
      </c>
      <c r="AB15" s="26">
        <v>4</v>
      </c>
      <c r="AC15" s="96"/>
      <c r="AD15" s="26">
        <v>1</v>
      </c>
      <c r="AE15" s="15">
        <f t="shared" si="0"/>
        <v>56</v>
      </c>
      <c r="AF15" s="43"/>
    </row>
    <row r="16" spans="1:34" ht="14.95" customHeight="1" x14ac:dyDescent="0.2">
      <c r="A16" s="74">
        <v>45245</v>
      </c>
      <c r="B16" s="26">
        <v>2</v>
      </c>
      <c r="C16" s="26">
        <v>1</v>
      </c>
      <c r="D16" s="26">
        <v>2</v>
      </c>
      <c r="E16" s="26">
        <v>1</v>
      </c>
      <c r="F16" s="26">
        <v>3</v>
      </c>
      <c r="G16" s="26">
        <v>2</v>
      </c>
      <c r="H16" s="26">
        <v>1</v>
      </c>
      <c r="I16" s="26">
        <v>3</v>
      </c>
      <c r="J16" s="26">
        <v>3</v>
      </c>
      <c r="K16" s="26">
        <v>2</v>
      </c>
      <c r="L16" s="26">
        <v>4</v>
      </c>
      <c r="M16" s="26">
        <v>2</v>
      </c>
      <c r="N16" s="26">
        <v>3</v>
      </c>
      <c r="O16" s="96"/>
      <c r="P16" s="96"/>
      <c r="Q16" s="26">
        <v>3</v>
      </c>
      <c r="R16" s="26">
        <v>1</v>
      </c>
      <c r="S16" s="26">
        <v>4</v>
      </c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15">
        <f t="shared" si="0"/>
        <v>37</v>
      </c>
      <c r="AF16" s="43"/>
    </row>
    <row r="17" spans="1:32" ht="14.95" customHeight="1" x14ac:dyDescent="0.2">
      <c r="A17" s="79">
        <v>45248</v>
      </c>
      <c r="B17" s="76">
        <v>2</v>
      </c>
      <c r="C17" s="112">
        <v>2</v>
      </c>
      <c r="D17" s="112">
        <v>3</v>
      </c>
      <c r="E17" s="112"/>
      <c r="F17" s="112">
        <v>1</v>
      </c>
      <c r="G17" s="112"/>
      <c r="H17" s="112">
        <v>1</v>
      </c>
      <c r="I17" s="112"/>
      <c r="J17" s="76"/>
      <c r="K17" s="112">
        <v>2</v>
      </c>
      <c r="L17" s="76">
        <v>3</v>
      </c>
      <c r="M17" s="76"/>
      <c r="N17" s="76"/>
      <c r="O17" s="76"/>
      <c r="P17" s="76"/>
      <c r="Q17" s="76">
        <v>1</v>
      </c>
      <c r="R17" s="76"/>
      <c r="S17" s="112">
        <v>2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7">
        <f t="shared" si="0"/>
        <v>17</v>
      </c>
      <c r="AF17" s="43"/>
    </row>
    <row r="18" spans="1:32" ht="14.95" customHeight="1" x14ac:dyDescent="0.2">
      <c r="A18" s="74">
        <v>45249</v>
      </c>
      <c r="B18" s="26">
        <v>2</v>
      </c>
      <c r="C18" s="16">
        <v>2</v>
      </c>
      <c r="D18" s="16">
        <v>7</v>
      </c>
      <c r="E18" s="16">
        <v>3</v>
      </c>
      <c r="F18" s="16">
        <v>3</v>
      </c>
      <c r="G18" s="16">
        <v>5</v>
      </c>
      <c r="H18" s="16">
        <v>5</v>
      </c>
      <c r="I18" s="26">
        <v>1</v>
      </c>
      <c r="J18" s="26">
        <v>3</v>
      </c>
      <c r="K18" s="26">
        <v>6</v>
      </c>
      <c r="L18" s="26">
        <v>5</v>
      </c>
      <c r="M18" s="26">
        <v>2</v>
      </c>
      <c r="N18" s="16">
        <v>6</v>
      </c>
      <c r="O18" s="26">
        <v>3</v>
      </c>
      <c r="P18" s="96"/>
      <c r="Q18" s="26">
        <v>2</v>
      </c>
      <c r="R18" s="16">
        <v>4</v>
      </c>
      <c r="S18" s="16">
        <v>4</v>
      </c>
      <c r="T18" s="96"/>
      <c r="U18" s="26">
        <v>3</v>
      </c>
      <c r="V18" s="96"/>
      <c r="W18" s="96"/>
      <c r="X18" s="96"/>
      <c r="Y18" s="96"/>
      <c r="Z18" s="96"/>
      <c r="AA18" s="26">
        <v>2</v>
      </c>
      <c r="AB18" s="96"/>
      <c r="AC18" s="96"/>
      <c r="AD18" s="96"/>
      <c r="AE18" s="15">
        <f t="shared" si="0"/>
        <v>68</v>
      </c>
      <c r="AF18" s="43"/>
    </row>
    <row r="19" spans="1:32" ht="14.95" customHeight="1" x14ac:dyDescent="0.2">
      <c r="A19" s="74">
        <v>45252</v>
      </c>
      <c r="B19" s="26">
        <v>2</v>
      </c>
      <c r="C19" s="26">
        <v>5</v>
      </c>
      <c r="D19" s="16">
        <v>6</v>
      </c>
      <c r="E19" s="16">
        <v>5</v>
      </c>
      <c r="F19" s="115"/>
      <c r="G19" s="16">
        <v>3</v>
      </c>
      <c r="H19" s="26">
        <v>6</v>
      </c>
      <c r="I19" s="26">
        <v>1</v>
      </c>
      <c r="J19" s="26">
        <v>3</v>
      </c>
      <c r="K19" s="26">
        <v>4</v>
      </c>
      <c r="L19" s="26">
        <v>4</v>
      </c>
      <c r="M19" s="26">
        <v>4</v>
      </c>
      <c r="N19" s="26">
        <v>4</v>
      </c>
      <c r="O19" s="26">
        <v>3</v>
      </c>
      <c r="P19" s="96"/>
      <c r="Q19" s="26">
        <v>1</v>
      </c>
      <c r="R19" s="26">
        <v>4</v>
      </c>
      <c r="S19" s="16">
        <v>2</v>
      </c>
      <c r="T19" s="26">
        <v>6</v>
      </c>
      <c r="U19" s="26">
        <v>3</v>
      </c>
      <c r="V19" s="96"/>
      <c r="W19" s="96"/>
      <c r="X19" s="96"/>
      <c r="Y19" s="96"/>
      <c r="Z19" s="96"/>
      <c r="AA19" s="26">
        <v>2</v>
      </c>
      <c r="AB19" s="26">
        <v>2</v>
      </c>
      <c r="AC19" s="96"/>
      <c r="AD19" s="26">
        <v>2</v>
      </c>
      <c r="AE19" s="15">
        <f t="shared" si="0"/>
        <v>72</v>
      </c>
      <c r="AF19" s="43"/>
    </row>
    <row r="20" spans="1:32" ht="14.95" customHeight="1" x14ac:dyDescent="0.2">
      <c r="A20" s="74">
        <v>45253</v>
      </c>
      <c r="B20" s="16">
        <v>4</v>
      </c>
      <c r="C20" s="26">
        <v>2</v>
      </c>
      <c r="D20" s="96"/>
      <c r="E20" s="96"/>
      <c r="F20" s="16">
        <v>2</v>
      </c>
      <c r="G20" s="115"/>
      <c r="H20" s="115"/>
      <c r="I20" s="96"/>
      <c r="J20" s="26">
        <v>4</v>
      </c>
      <c r="K20" s="26">
        <v>2</v>
      </c>
      <c r="L20" s="96"/>
      <c r="M20" s="96"/>
      <c r="N20" s="26">
        <v>4</v>
      </c>
      <c r="O20" s="26">
        <v>4</v>
      </c>
      <c r="P20" s="96"/>
      <c r="Q20" s="26">
        <v>3</v>
      </c>
      <c r="R20" s="96"/>
      <c r="S20" s="26">
        <v>4</v>
      </c>
      <c r="T20" s="96"/>
      <c r="U20" s="96"/>
      <c r="V20" s="96"/>
      <c r="W20" s="96"/>
      <c r="X20" s="96"/>
      <c r="Y20" s="96"/>
      <c r="Z20" s="96"/>
      <c r="AA20" s="26">
        <v>2</v>
      </c>
      <c r="AB20" s="26">
        <v>2</v>
      </c>
      <c r="AC20" s="26">
        <v>3</v>
      </c>
      <c r="AD20" s="96"/>
      <c r="AE20" s="15">
        <f t="shared" si="0"/>
        <v>36</v>
      </c>
      <c r="AF20" s="43"/>
    </row>
    <row r="21" spans="1:32" ht="14.95" customHeight="1" x14ac:dyDescent="0.2">
      <c r="A21" s="74">
        <v>45255</v>
      </c>
      <c r="B21" s="26">
        <v>3</v>
      </c>
      <c r="C21" s="26">
        <v>3</v>
      </c>
      <c r="D21" s="26">
        <v>4</v>
      </c>
      <c r="E21" s="26">
        <v>2</v>
      </c>
      <c r="F21" s="16">
        <v>3</v>
      </c>
      <c r="G21" s="16">
        <v>3</v>
      </c>
      <c r="H21" s="115"/>
      <c r="I21" s="26">
        <v>1</v>
      </c>
      <c r="J21" s="96"/>
      <c r="K21" s="26">
        <v>3</v>
      </c>
      <c r="L21" s="26">
        <v>1</v>
      </c>
      <c r="M21" s="26">
        <v>2</v>
      </c>
      <c r="N21" s="26">
        <v>2</v>
      </c>
      <c r="O21" s="26">
        <v>4</v>
      </c>
      <c r="P21" s="96"/>
      <c r="Q21" s="26">
        <v>3</v>
      </c>
      <c r="R21" s="26">
        <v>3</v>
      </c>
      <c r="S21" s="16">
        <v>2</v>
      </c>
      <c r="T21" s="115"/>
      <c r="U21" s="96"/>
      <c r="V21" s="96"/>
      <c r="W21" s="96"/>
      <c r="X21" s="96"/>
      <c r="Y21" s="96"/>
      <c r="Z21" s="96"/>
      <c r="AA21" s="26">
        <v>1</v>
      </c>
      <c r="AB21" s="96"/>
      <c r="AC21" s="96"/>
      <c r="AD21" s="96"/>
      <c r="AE21" s="15">
        <f t="shared" si="0"/>
        <v>40</v>
      </c>
      <c r="AF21" s="43"/>
    </row>
    <row r="22" spans="1:32" ht="14.95" customHeight="1" x14ac:dyDescent="0.2">
      <c r="A22" s="74">
        <v>45256</v>
      </c>
      <c r="B22" s="26">
        <v>6</v>
      </c>
      <c r="C22" s="26">
        <v>2</v>
      </c>
      <c r="D22" s="26">
        <v>4</v>
      </c>
      <c r="E22" s="96"/>
      <c r="F22" s="26">
        <v>2</v>
      </c>
      <c r="G22" s="26">
        <v>3</v>
      </c>
      <c r="H22" s="26">
        <v>2</v>
      </c>
      <c r="I22" s="96"/>
      <c r="J22" s="96"/>
      <c r="K22" s="26">
        <v>1</v>
      </c>
      <c r="L22" s="26">
        <v>2</v>
      </c>
      <c r="M22" s="26">
        <v>1</v>
      </c>
      <c r="N22" s="96"/>
      <c r="O22" s="96"/>
      <c r="P22" s="96"/>
      <c r="Q22" s="26">
        <v>2</v>
      </c>
      <c r="R22" s="96"/>
      <c r="S22" s="26">
        <v>3</v>
      </c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15">
        <f t="shared" si="0"/>
        <v>28</v>
      </c>
      <c r="AF22" s="43"/>
    </row>
    <row r="23" spans="1:32" ht="14.95" customHeight="1" x14ac:dyDescent="0.2">
      <c r="A23" s="74">
        <v>45259</v>
      </c>
      <c r="B23" s="16">
        <v>2</v>
      </c>
      <c r="C23" s="16">
        <v>2</v>
      </c>
      <c r="D23" s="26">
        <v>1</v>
      </c>
      <c r="E23" s="26">
        <v>2</v>
      </c>
      <c r="F23" s="16">
        <v>2</v>
      </c>
      <c r="G23" s="26">
        <v>1</v>
      </c>
      <c r="H23" s="16">
        <v>2</v>
      </c>
      <c r="I23" s="26">
        <v>4</v>
      </c>
      <c r="J23" s="26">
        <v>3</v>
      </c>
      <c r="K23" s="26">
        <v>4</v>
      </c>
      <c r="L23" s="26">
        <v>4</v>
      </c>
      <c r="M23" s="26">
        <v>2</v>
      </c>
      <c r="N23" s="96"/>
      <c r="O23" s="115"/>
      <c r="P23" s="96"/>
      <c r="Q23" s="26">
        <v>1</v>
      </c>
      <c r="R23" s="26">
        <v>2</v>
      </c>
      <c r="S23" s="16">
        <v>3</v>
      </c>
      <c r="T23" s="26">
        <v>3</v>
      </c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15">
        <f t="shared" si="0"/>
        <v>38</v>
      </c>
      <c r="AF23" s="43"/>
    </row>
    <row r="24" spans="1:32" ht="14.95" customHeight="1" x14ac:dyDescent="0.2">
      <c r="A24" s="74">
        <v>45262</v>
      </c>
      <c r="B24" s="16">
        <v>3</v>
      </c>
      <c r="C24" s="16">
        <v>4</v>
      </c>
      <c r="D24" s="16">
        <v>7</v>
      </c>
      <c r="E24" s="16">
        <v>4</v>
      </c>
      <c r="F24" s="16">
        <v>4</v>
      </c>
      <c r="G24" s="26">
        <v>4</v>
      </c>
      <c r="H24" s="16">
        <v>5</v>
      </c>
      <c r="I24" s="16">
        <v>3</v>
      </c>
      <c r="J24" s="26">
        <v>3</v>
      </c>
      <c r="K24" s="26">
        <v>2</v>
      </c>
      <c r="L24" s="26">
        <v>3</v>
      </c>
      <c r="M24" s="16">
        <v>4</v>
      </c>
      <c r="N24" s="26">
        <v>2</v>
      </c>
      <c r="O24" s="26">
        <v>2</v>
      </c>
      <c r="P24" s="96"/>
      <c r="Q24" s="26">
        <v>2</v>
      </c>
      <c r="R24" s="26">
        <v>3</v>
      </c>
      <c r="S24" s="16">
        <v>4</v>
      </c>
      <c r="T24" s="16">
        <v>2</v>
      </c>
      <c r="U24" s="26">
        <v>4</v>
      </c>
      <c r="V24" s="96"/>
      <c r="W24" s="96"/>
      <c r="X24" s="96"/>
      <c r="Y24" s="96"/>
      <c r="Z24" s="26">
        <v>2</v>
      </c>
      <c r="AA24" s="96"/>
      <c r="AB24" s="96"/>
      <c r="AC24" s="26">
        <v>1</v>
      </c>
      <c r="AD24" s="26">
        <v>2</v>
      </c>
      <c r="AE24" s="15">
        <f t="shared" si="0"/>
        <v>70</v>
      </c>
      <c r="AF24" s="43"/>
    </row>
    <row r="25" spans="1:32" ht="14.95" customHeight="1" x14ac:dyDescent="0.2">
      <c r="A25" s="74">
        <v>45263</v>
      </c>
      <c r="B25" s="16">
        <v>4</v>
      </c>
      <c r="C25" s="26">
        <v>1</v>
      </c>
      <c r="D25" s="16">
        <v>2</v>
      </c>
      <c r="E25" s="16">
        <v>2</v>
      </c>
      <c r="F25" s="16">
        <v>4</v>
      </c>
      <c r="G25" s="26">
        <v>4</v>
      </c>
      <c r="H25" s="16">
        <v>4</v>
      </c>
      <c r="I25" s="96"/>
      <c r="J25" s="26">
        <v>2</v>
      </c>
      <c r="K25" s="26">
        <v>3</v>
      </c>
      <c r="L25" s="26">
        <v>1</v>
      </c>
      <c r="M25" s="26">
        <v>3</v>
      </c>
      <c r="N25" s="96"/>
      <c r="O25" s="96"/>
      <c r="P25" s="96"/>
      <c r="Q25" s="96"/>
      <c r="R25" s="96"/>
      <c r="S25" s="26">
        <v>3</v>
      </c>
      <c r="T25" s="26">
        <v>1</v>
      </c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15">
        <f t="shared" si="0"/>
        <v>34</v>
      </c>
      <c r="AF25" s="43"/>
    </row>
    <row r="26" spans="1:32" ht="14.95" customHeight="1" x14ac:dyDescent="0.2">
      <c r="A26" s="74">
        <v>45266</v>
      </c>
      <c r="B26" s="16">
        <v>3</v>
      </c>
      <c r="C26" s="16">
        <v>1</v>
      </c>
      <c r="D26" s="16">
        <v>2</v>
      </c>
      <c r="E26" s="26">
        <v>1</v>
      </c>
      <c r="F26" s="26">
        <v>4</v>
      </c>
      <c r="G26" s="26">
        <v>2</v>
      </c>
      <c r="H26" s="16">
        <v>1</v>
      </c>
      <c r="I26" s="26">
        <v>4</v>
      </c>
      <c r="J26" s="96"/>
      <c r="K26" s="26">
        <v>3</v>
      </c>
      <c r="L26" s="26">
        <v>3</v>
      </c>
      <c r="M26" s="16">
        <v>2</v>
      </c>
      <c r="N26" s="96"/>
      <c r="O26" s="96"/>
      <c r="P26" s="96"/>
      <c r="Q26" s="96"/>
      <c r="R26" s="26">
        <v>1</v>
      </c>
      <c r="S26" s="26">
        <v>3</v>
      </c>
      <c r="T26" s="96"/>
      <c r="U26" s="96"/>
      <c r="V26" s="96"/>
      <c r="W26" s="96"/>
      <c r="X26" s="96"/>
      <c r="Y26" s="96"/>
      <c r="Z26" s="96"/>
      <c r="AA26" s="96"/>
      <c r="AB26" s="96"/>
      <c r="AC26" s="26">
        <v>1</v>
      </c>
      <c r="AD26" s="96"/>
      <c r="AE26" s="15">
        <f t="shared" si="0"/>
        <v>31</v>
      </c>
      <c r="AF26" s="43"/>
    </row>
    <row r="27" spans="1:32" ht="14.95" customHeight="1" x14ac:dyDescent="0.2">
      <c r="A27" s="74">
        <v>45269</v>
      </c>
      <c r="B27" s="16">
        <v>5</v>
      </c>
      <c r="C27" s="16">
        <v>4</v>
      </c>
      <c r="D27" s="16">
        <v>3</v>
      </c>
      <c r="E27" s="16">
        <v>2</v>
      </c>
      <c r="F27" s="16">
        <v>2</v>
      </c>
      <c r="G27" s="16">
        <v>4</v>
      </c>
      <c r="H27" s="16">
        <v>3</v>
      </c>
      <c r="I27" s="16">
        <v>2</v>
      </c>
      <c r="J27" s="16">
        <v>3</v>
      </c>
      <c r="K27" s="16">
        <v>3</v>
      </c>
      <c r="L27" s="26">
        <v>3</v>
      </c>
      <c r="M27" s="16">
        <v>5</v>
      </c>
      <c r="N27" s="115"/>
      <c r="O27" s="26">
        <v>7</v>
      </c>
      <c r="P27" s="26">
        <v>3</v>
      </c>
      <c r="Q27" s="26">
        <v>2</v>
      </c>
      <c r="R27" s="16">
        <v>6</v>
      </c>
      <c r="S27" s="16">
        <v>2</v>
      </c>
      <c r="T27" s="16">
        <v>3</v>
      </c>
      <c r="U27" s="26">
        <v>1</v>
      </c>
      <c r="V27" s="96"/>
      <c r="W27" s="96"/>
      <c r="X27" s="96"/>
      <c r="Y27" s="96"/>
      <c r="Z27" s="96"/>
      <c r="AA27" s="96"/>
      <c r="AB27" s="96"/>
      <c r="AC27" s="96"/>
      <c r="AD27" s="96"/>
      <c r="AE27" s="15">
        <f t="shared" si="0"/>
        <v>63</v>
      </c>
      <c r="AF27" s="43"/>
    </row>
    <row r="28" spans="1:32" ht="14.95" customHeight="1" x14ac:dyDescent="0.2">
      <c r="A28" s="74">
        <v>45270</v>
      </c>
      <c r="B28" s="16">
        <v>1</v>
      </c>
      <c r="C28" s="16">
        <v>1</v>
      </c>
      <c r="D28" s="16">
        <v>3</v>
      </c>
      <c r="E28" s="16">
        <v>8</v>
      </c>
      <c r="F28" s="16">
        <v>6</v>
      </c>
      <c r="G28" s="26">
        <v>4</v>
      </c>
      <c r="H28" s="16">
        <v>2</v>
      </c>
      <c r="I28" s="96"/>
      <c r="J28" s="26">
        <v>2</v>
      </c>
      <c r="K28" s="16">
        <v>1</v>
      </c>
      <c r="L28" s="26">
        <v>4</v>
      </c>
      <c r="M28" s="16">
        <v>3</v>
      </c>
      <c r="N28" s="26">
        <v>2</v>
      </c>
      <c r="O28" s="96"/>
      <c r="P28" s="96"/>
      <c r="Q28" s="96"/>
      <c r="R28" s="96"/>
      <c r="S28" s="16">
        <v>1</v>
      </c>
      <c r="T28" s="96"/>
      <c r="U28" s="96"/>
      <c r="V28" s="96"/>
      <c r="W28" s="96"/>
      <c r="X28" s="96"/>
      <c r="Y28" s="96"/>
      <c r="Z28" s="96"/>
      <c r="AA28" s="26">
        <v>2</v>
      </c>
      <c r="AB28" s="96"/>
      <c r="AC28" s="26">
        <v>4</v>
      </c>
      <c r="AD28" s="96"/>
      <c r="AE28" s="15">
        <f t="shared" si="0"/>
        <v>44</v>
      </c>
      <c r="AF28" s="43"/>
    </row>
    <row r="29" spans="1:32" ht="14.95" customHeight="1" x14ac:dyDescent="0.2">
      <c r="A29" s="74">
        <v>45273</v>
      </c>
      <c r="B29" s="16">
        <v>2</v>
      </c>
      <c r="C29" s="16">
        <v>2</v>
      </c>
      <c r="D29" s="16">
        <v>3</v>
      </c>
      <c r="E29" s="16">
        <v>3</v>
      </c>
      <c r="F29" s="16">
        <v>6</v>
      </c>
      <c r="G29" s="16">
        <v>1</v>
      </c>
      <c r="H29" s="16">
        <v>3</v>
      </c>
      <c r="I29" s="26">
        <v>1</v>
      </c>
      <c r="J29" s="26">
        <v>3</v>
      </c>
      <c r="K29" s="16">
        <v>4</v>
      </c>
      <c r="L29" s="26">
        <v>4</v>
      </c>
      <c r="M29" s="16">
        <v>3</v>
      </c>
      <c r="N29" s="115"/>
      <c r="O29" s="96"/>
      <c r="P29" s="96"/>
      <c r="Q29" s="26">
        <v>4</v>
      </c>
      <c r="R29" s="96"/>
      <c r="S29" s="16">
        <v>2</v>
      </c>
      <c r="T29" s="115"/>
      <c r="U29" s="115"/>
      <c r="V29" s="96"/>
      <c r="W29" s="26">
        <v>1</v>
      </c>
      <c r="X29" s="96"/>
      <c r="Y29" s="96"/>
      <c r="Z29" s="96"/>
      <c r="AA29" s="96"/>
      <c r="AB29" s="96"/>
      <c r="AC29" s="96"/>
      <c r="AD29" s="96"/>
      <c r="AE29" s="15">
        <f t="shared" si="0"/>
        <v>42</v>
      </c>
      <c r="AF29" s="43"/>
    </row>
    <row r="30" spans="1:32" ht="14.95" customHeight="1" x14ac:dyDescent="0.2">
      <c r="A30" s="74">
        <v>45276</v>
      </c>
      <c r="B30" s="16">
        <v>2</v>
      </c>
      <c r="C30" s="16">
        <v>2</v>
      </c>
      <c r="D30" s="16">
        <v>3</v>
      </c>
      <c r="E30" s="16">
        <v>4</v>
      </c>
      <c r="F30" s="16">
        <v>4</v>
      </c>
      <c r="G30" s="26">
        <v>2</v>
      </c>
      <c r="H30" s="16">
        <v>1</v>
      </c>
      <c r="I30" s="16">
        <v>2</v>
      </c>
      <c r="J30" s="96"/>
      <c r="K30" s="26">
        <v>3</v>
      </c>
      <c r="L30" s="26">
        <v>2</v>
      </c>
      <c r="M30" s="16">
        <v>2</v>
      </c>
      <c r="N30" s="96"/>
      <c r="O30" s="96"/>
      <c r="P30" s="96"/>
      <c r="Q30" s="26">
        <v>1</v>
      </c>
      <c r="R30" s="96"/>
      <c r="S30" s="26">
        <v>3</v>
      </c>
      <c r="T30" s="26">
        <v>3</v>
      </c>
      <c r="U30" s="26">
        <v>1</v>
      </c>
      <c r="V30" s="96"/>
      <c r="W30" s="96"/>
      <c r="X30" s="96"/>
      <c r="Y30" s="96"/>
      <c r="Z30" s="96"/>
      <c r="AA30" s="96"/>
      <c r="AB30" s="96"/>
      <c r="AC30" s="26">
        <v>4</v>
      </c>
      <c r="AD30" s="96"/>
      <c r="AE30" s="15">
        <f t="shared" si="0"/>
        <v>39</v>
      </c>
      <c r="AF30" s="43"/>
    </row>
    <row r="31" spans="1:32" ht="14.95" customHeight="1" x14ac:dyDescent="0.2">
      <c r="A31" s="74">
        <v>45277</v>
      </c>
      <c r="B31" s="16">
        <v>5</v>
      </c>
      <c r="C31" s="16">
        <v>2</v>
      </c>
      <c r="D31" s="26">
        <v>3</v>
      </c>
      <c r="E31" s="26">
        <v>2</v>
      </c>
      <c r="F31" s="16">
        <v>3</v>
      </c>
      <c r="G31" s="26">
        <v>2</v>
      </c>
      <c r="H31" s="26">
        <v>2</v>
      </c>
      <c r="I31" s="26">
        <v>1</v>
      </c>
      <c r="J31" s="96"/>
      <c r="K31" s="16">
        <v>3</v>
      </c>
      <c r="L31" s="26">
        <v>3</v>
      </c>
      <c r="M31" s="96"/>
      <c r="N31" s="96"/>
      <c r="O31" s="96"/>
      <c r="P31" s="96"/>
      <c r="Q31" s="96"/>
      <c r="R31" s="26">
        <v>2</v>
      </c>
      <c r="S31" s="26">
        <v>3</v>
      </c>
      <c r="T31" s="96"/>
      <c r="U31" s="96"/>
      <c r="V31" s="96"/>
      <c r="W31" s="96"/>
      <c r="X31" s="96"/>
      <c r="Y31" s="96"/>
      <c r="Z31" s="96"/>
      <c r="AA31" s="96"/>
      <c r="AB31" s="26">
        <v>3</v>
      </c>
      <c r="AC31" s="96"/>
      <c r="AD31" s="96"/>
      <c r="AE31" s="15">
        <f t="shared" si="0"/>
        <v>34</v>
      </c>
      <c r="AF31" s="43"/>
    </row>
    <row r="32" spans="1:32" ht="14.95" customHeight="1" x14ac:dyDescent="0.2">
      <c r="A32" s="74">
        <v>45280</v>
      </c>
      <c r="B32" s="16">
        <v>4</v>
      </c>
      <c r="C32" s="16">
        <v>4</v>
      </c>
      <c r="D32" s="16">
        <v>3</v>
      </c>
      <c r="E32" s="16">
        <v>4</v>
      </c>
      <c r="F32" s="16">
        <v>3</v>
      </c>
      <c r="G32" s="26">
        <v>3</v>
      </c>
      <c r="H32" s="16">
        <v>2</v>
      </c>
      <c r="I32" s="16">
        <v>2</v>
      </c>
      <c r="J32" s="26">
        <v>2</v>
      </c>
      <c r="K32" s="16">
        <v>4</v>
      </c>
      <c r="L32" s="26">
        <v>2</v>
      </c>
      <c r="M32" s="16">
        <v>2</v>
      </c>
      <c r="N32" s="115"/>
      <c r="O32" s="115"/>
      <c r="P32" s="96"/>
      <c r="Q32" s="26">
        <v>1</v>
      </c>
      <c r="R32" s="16">
        <v>2</v>
      </c>
      <c r="S32" s="16">
        <v>3</v>
      </c>
      <c r="T32" s="16">
        <v>3</v>
      </c>
      <c r="U32" s="96"/>
      <c r="V32" s="96"/>
      <c r="W32" s="96"/>
      <c r="X32" s="96"/>
      <c r="Y32" s="96"/>
      <c r="Z32" s="96"/>
      <c r="AA32" s="96"/>
      <c r="AB32" s="96"/>
      <c r="AC32" s="26">
        <v>1</v>
      </c>
      <c r="AD32" s="96"/>
      <c r="AE32" s="15">
        <f t="shared" si="0"/>
        <v>45</v>
      </c>
      <c r="AF32" s="43"/>
    </row>
    <row r="33" spans="1:32" ht="14.95" customHeight="1" x14ac:dyDescent="0.2">
      <c r="A33" s="74">
        <v>45283</v>
      </c>
      <c r="B33" s="16">
        <v>4</v>
      </c>
      <c r="C33" s="26">
        <v>3</v>
      </c>
      <c r="D33" s="16">
        <v>4</v>
      </c>
      <c r="E33" s="16">
        <v>2</v>
      </c>
      <c r="F33" s="16">
        <v>4</v>
      </c>
      <c r="G33" s="16">
        <v>3</v>
      </c>
      <c r="H33" s="26">
        <v>3</v>
      </c>
      <c r="I33" s="26">
        <v>1</v>
      </c>
      <c r="J33" s="96"/>
      <c r="K33" s="26">
        <v>2</v>
      </c>
      <c r="L33" s="26">
        <v>2</v>
      </c>
      <c r="M33" s="16">
        <v>2</v>
      </c>
      <c r="N33" s="96"/>
      <c r="O33" s="96"/>
      <c r="P33" s="96"/>
      <c r="Q33" s="96"/>
      <c r="R33" s="16">
        <v>1</v>
      </c>
      <c r="S33" s="26">
        <v>2</v>
      </c>
      <c r="T33" s="96"/>
      <c r="U33" s="96"/>
      <c r="V33" s="96"/>
      <c r="W33" s="96"/>
      <c r="X33" s="96"/>
      <c r="Y33" s="96"/>
      <c r="Z33" s="96"/>
      <c r="AA33" s="26">
        <v>2</v>
      </c>
      <c r="AB33" s="96"/>
      <c r="AC33" s="96"/>
      <c r="AD33" s="96"/>
      <c r="AE33" s="15">
        <f t="shared" si="0"/>
        <v>35</v>
      </c>
      <c r="AF33" s="43"/>
    </row>
    <row r="34" spans="1:32" ht="14.95" customHeight="1" x14ac:dyDescent="0.2">
      <c r="A34" s="74">
        <v>45287</v>
      </c>
      <c r="B34" s="26">
        <v>2</v>
      </c>
      <c r="C34" s="26">
        <v>1</v>
      </c>
      <c r="D34" s="26">
        <v>4</v>
      </c>
      <c r="E34" s="26">
        <v>3</v>
      </c>
      <c r="F34" s="16">
        <v>3</v>
      </c>
      <c r="G34" s="26">
        <v>3</v>
      </c>
      <c r="H34" s="26">
        <v>3</v>
      </c>
      <c r="I34" s="26">
        <v>4</v>
      </c>
      <c r="J34" s="26">
        <v>2</v>
      </c>
      <c r="K34" s="26">
        <v>4</v>
      </c>
      <c r="L34" s="26">
        <v>3</v>
      </c>
      <c r="M34" s="26">
        <v>1</v>
      </c>
      <c r="N34" s="26">
        <v>2</v>
      </c>
      <c r="O34" s="26">
        <v>3</v>
      </c>
      <c r="P34" s="96"/>
      <c r="Q34" s="26">
        <v>3</v>
      </c>
      <c r="R34" s="26">
        <v>1</v>
      </c>
      <c r="S34" s="26">
        <v>2</v>
      </c>
      <c r="T34" s="26">
        <v>3</v>
      </c>
      <c r="U34" s="96"/>
      <c r="V34" s="96"/>
      <c r="W34" s="96"/>
      <c r="X34" s="96"/>
      <c r="Y34" s="96"/>
      <c r="Z34" s="96"/>
      <c r="AA34" s="96"/>
      <c r="AB34" s="96"/>
      <c r="AC34" s="96"/>
      <c r="AD34" s="26">
        <v>1</v>
      </c>
      <c r="AE34" s="15">
        <f t="shared" ref="AE34:AE58" si="1">SUM(B34:AD34)</f>
        <v>48</v>
      </c>
      <c r="AF34" s="43"/>
    </row>
    <row r="35" spans="1:32" ht="14.95" customHeight="1" x14ac:dyDescent="0.2">
      <c r="A35" s="74">
        <v>45290</v>
      </c>
      <c r="B35" s="26">
        <v>4</v>
      </c>
      <c r="C35" s="26">
        <v>4</v>
      </c>
      <c r="D35" s="26">
        <v>8</v>
      </c>
      <c r="E35" s="26">
        <v>4</v>
      </c>
      <c r="F35" s="26">
        <v>4</v>
      </c>
      <c r="G35" s="26">
        <v>3</v>
      </c>
      <c r="H35" s="26">
        <v>4</v>
      </c>
      <c r="I35" s="26">
        <v>4</v>
      </c>
      <c r="J35" s="26">
        <v>2</v>
      </c>
      <c r="K35" s="26">
        <v>4</v>
      </c>
      <c r="L35" s="26">
        <v>1</v>
      </c>
      <c r="M35" s="26">
        <v>2</v>
      </c>
      <c r="N35" s="26">
        <v>2</v>
      </c>
      <c r="O35" s="96"/>
      <c r="P35" s="96"/>
      <c r="Q35" s="26">
        <v>4</v>
      </c>
      <c r="R35" s="26">
        <v>2</v>
      </c>
      <c r="S35" s="26">
        <v>4</v>
      </c>
      <c r="T35" s="26">
        <v>3</v>
      </c>
      <c r="U35" s="26">
        <v>2</v>
      </c>
      <c r="V35" s="96"/>
      <c r="W35" s="96"/>
      <c r="X35" s="96"/>
      <c r="Y35" s="96"/>
      <c r="Z35" s="96"/>
      <c r="AA35" s="96"/>
      <c r="AB35" s="96"/>
      <c r="AC35" s="96"/>
      <c r="AD35" s="96"/>
      <c r="AE35" s="15">
        <f t="shared" si="1"/>
        <v>61</v>
      </c>
      <c r="AF35" s="43"/>
    </row>
    <row r="36" spans="1:32" ht="14.95" customHeight="1" x14ac:dyDescent="0.2">
      <c r="A36" s="74">
        <v>45291</v>
      </c>
      <c r="B36" s="96"/>
      <c r="C36" s="26">
        <v>2</v>
      </c>
      <c r="D36" s="26">
        <v>3</v>
      </c>
      <c r="E36" s="26">
        <v>3</v>
      </c>
      <c r="F36" s="26">
        <v>4</v>
      </c>
      <c r="G36" s="26">
        <v>3</v>
      </c>
      <c r="H36" s="26">
        <v>4</v>
      </c>
      <c r="I36" s="26">
        <v>3</v>
      </c>
      <c r="J36" s="96"/>
      <c r="K36" s="26">
        <v>4</v>
      </c>
      <c r="L36" s="96"/>
      <c r="M36" s="96"/>
      <c r="N36" s="96"/>
      <c r="O36" s="96"/>
      <c r="P36" s="96"/>
      <c r="Q36" s="26">
        <v>4</v>
      </c>
      <c r="R36" s="96"/>
      <c r="S36" s="26">
        <v>1</v>
      </c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15">
        <f t="shared" si="1"/>
        <v>31</v>
      </c>
      <c r="AF36" s="43"/>
    </row>
    <row r="37" spans="1:32" ht="14.95" customHeight="1" x14ac:dyDescent="0.2">
      <c r="A37" s="74">
        <v>45292</v>
      </c>
      <c r="B37" s="96"/>
      <c r="C37" s="26">
        <v>2</v>
      </c>
      <c r="D37" s="26">
        <v>4</v>
      </c>
      <c r="E37" s="26">
        <v>1</v>
      </c>
      <c r="F37" s="26">
        <v>4</v>
      </c>
      <c r="G37" s="96"/>
      <c r="H37" s="96"/>
      <c r="I37" s="96"/>
      <c r="J37" s="96"/>
      <c r="K37" s="26">
        <v>6</v>
      </c>
      <c r="L37" s="96"/>
      <c r="M37" s="96"/>
      <c r="N37" s="96"/>
      <c r="O37" s="96"/>
      <c r="P37" s="96"/>
      <c r="Q37" s="26">
        <v>2</v>
      </c>
      <c r="R37" s="96"/>
      <c r="S37" s="26">
        <v>3</v>
      </c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15">
        <f t="shared" si="1"/>
        <v>22</v>
      </c>
      <c r="AF37" s="43"/>
    </row>
    <row r="38" spans="1:32" ht="14.95" customHeight="1" x14ac:dyDescent="0.2">
      <c r="A38" s="74">
        <v>45294</v>
      </c>
      <c r="B38" s="26">
        <v>2</v>
      </c>
      <c r="C38" s="26">
        <v>2</v>
      </c>
      <c r="D38" s="26">
        <v>3</v>
      </c>
      <c r="E38" s="26">
        <v>3</v>
      </c>
      <c r="F38" s="26">
        <v>4</v>
      </c>
      <c r="G38" s="26">
        <v>3</v>
      </c>
      <c r="H38" s="26">
        <v>4</v>
      </c>
      <c r="I38" s="26">
        <v>2</v>
      </c>
      <c r="J38" s="26"/>
      <c r="K38" s="26">
        <v>4</v>
      </c>
      <c r="L38" s="96"/>
      <c r="M38" s="26">
        <v>1</v>
      </c>
      <c r="N38" s="96"/>
      <c r="O38" s="96"/>
      <c r="P38" s="96"/>
      <c r="Q38" s="26">
        <v>1</v>
      </c>
      <c r="R38" s="26">
        <v>2</v>
      </c>
      <c r="S38" s="26">
        <v>3</v>
      </c>
      <c r="T38" s="96"/>
      <c r="U38" s="96"/>
      <c r="V38" s="96"/>
      <c r="W38" s="96"/>
      <c r="X38" s="96"/>
      <c r="Y38" s="96"/>
      <c r="Z38" s="96"/>
      <c r="AA38" s="96"/>
      <c r="AB38" s="96"/>
      <c r="AC38" s="26">
        <v>1</v>
      </c>
      <c r="AD38" s="96"/>
      <c r="AE38" s="15">
        <f t="shared" si="1"/>
        <v>35</v>
      </c>
      <c r="AF38" s="43"/>
    </row>
    <row r="39" spans="1:32" ht="14.95" customHeight="1" x14ac:dyDescent="0.2">
      <c r="A39" s="74">
        <v>45297</v>
      </c>
      <c r="B39" s="26">
        <v>4</v>
      </c>
      <c r="C39" s="26">
        <v>1</v>
      </c>
      <c r="D39" s="26">
        <v>4</v>
      </c>
      <c r="E39" s="26">
        <v>5</v>
      </c>
      <c r="F39" s="26">
        <v>4</v>
      </c>
      <c r="G39" s="26">
        <v>3</v>
      </c>
      <c r="H39" s="26">
        <v>5</v>
      </c>
      <c r="I39" s="26">
        <v>2</v>
      </c>
      <c r="J39" s="26">
        <v>3</v>
      </c>
      <c r="K39" s="26">
        <v>4</v>
      </c>
      <c r="L39" s="26">
        <v>4</v>
      </c>
      <c r="M39" s="26">
        <v>2</v>
      </c>
      <c r="N39" s="26">
        <v>1</v>
      </c>
      <c r="O39" s="26">
        <v>2</v>
      </c>
      <c r="P39" s="96"/>
      <c r="Q39" s="26">
        <v>5</v>
      </c>
      <c r="R39" s="26">
        <v>4</v>
      </c>
      <c r="S39" s="26">
        <v>4</v>
      </c>
      <c r="T39" s="26">
        <v>4</v>
      </c>
      <c r="U39" s="26">
        <v>1</v>
      </c>
      <c r="V39" s="96"/>
      <c r="W39" s="96"/>
      <c r="X39" s="96"/>
      <c r="Y39" s="96"/>
      <c r="Z39" s="96"/>
      <c r="AA39" s="96"/>
      <c r="AB39" s="96"/>
      <c r="AC39" s="96"/>
      <c r="AD39" s="26">
        <v>4</v>
      </c>
      <c r="AE39" s="15">
        <f>SUM(B39:AD39)</f>
        <v>66</v>
      </c>
      <c r="AF39" s="43"/>
    </row>
    <row r="40" spans="1:32" ht="14.95" customHeight="1" x14ac:dyDescent="0.2">
      <c r="A40" s="74">
        <v>45298</v>
      </c>
      <c r="B40" s="26">
        <v>3</v>
      </c>
      <c r="C40" s="26">
        <v>5</v>
      </c>
      <c r="D40" s="26">
        <v>5</v>
      </c>
      <c r="E40" s="26">
        <v>1</v>
      </c>
      <c r="F40" s="26">
        <v>4</v>
      </c>
      <c r="G40" s="26">
        <v>2</v>
      </c>
      <c r="H40" s="26">
        <v>3</v>
      </c>
      <c r="I40" s="96"/>
      <c r="J40" s="96"/>
      <c r="K40" s="26">
        <v>3</v>
      </c>
      <c r="L40" s="96"/>
      <c r="M40" s="96"/>
      <c r="N40" s="96"/>
      <c r="O40" s="96"/>
      <c r="P40" s="96"/>
      <c r="Q40" s="26">
        <v>3</v>
      </c>
      <c r="R40" s="26">
        <v>4</v>
      </c>
      <c r="S40" s="96"/>
      <c r="T40" s="26">
        <v>1</v>
      </c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15">
        <f t="shared" si="1"/>
        <v>34</v>
      </c>
      <c r="AF40" s="43"/>
    </row>
    <row r="41" spans="1:32" ht="14.95" customHeight="1" x14ac:dyDescent="0.2">
      <c r="A41" s="74">
        <v>45301</v>
      </c>
      <c r="B41" s="26">
        <v>2</v>
      </c>
      <c r="C41" s="26">
        <v>3</v>
      </c>
      <c r="D41" s="26">
        <v>3</v>
      </c>
      <c r="E41" s="26">
        <v>2</v>
      </c>
      <c r="F41" s="26">
        <v>3</v>
      </c>
      <c r="G41" s="96"/>
      <c r="H41" s="26">
        <v>2</v>
      </c>
      <c r="I41" s="96"/>
      <c r="J41" s="26">
        <v>4</v>
      </c>
      <c r="K41" s="26">
        <v>1</v>
      </c>
      <c r="L41" s="26">
        <v>2</v>
      </c>
      <c r="M41" s="26">
        <v>1</v>
      </c>
      <c r="N41" s="96"/>
      <c r="O41" s="26">
        <v>2</v>
      </c>
      <c r="P41" s="96"/>
      <c r="Q41" s="26">
        <v>1</v>
      </c>
      <c r="R41" s="96"/>
      <c r="S41" s="26">
        <v>2</v>
      </c>
      <c r="T41" s="96"/>
      <c r="U41" s="26">
        <v>1</v>
      </c>
      <c r="V41" s="96"/>
      <c r="W41" s="26">
        <v>2</v>
      </c>
      <c r="X41" s="96"/>
      <c r="Y41" s="96"/>
      <c r="Z41" s="96"/>
      <c r="AA41" s="96"/>
      <c r="AB41" s="96"/>
      <c r="AC41" s="96"/>
      <c r="AD41" s="96"/>
      <c r="AE41" s="15">
        <f t="shared" si="1"/>
        <v>31</v>
      </c>
      <c r="AF41" s="43"/>
    </row>
    <row r="42" spans="1:32" ht="14.95" customHeight="1" x14ac:dyDescent="0.2">
      <c r="A42" s="74">
        <v>45304</v>
      </c>
      <c r="B42" s="96"/>
      <c r="C42" s="96"/>
      <c r="D42" s="26">
        <v>1</v>
      </c>
      <c r="E42" s="96"/>
      <c r="F42" s="26">
        <v>2</v>
      </c>
      <c r="G42" s="26">
        <v>2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26">
        <v>3</v>
      </c>
      <c r="T42" s="26">
        <v>3</v>
      </c>
      <c r="U42" s="96"/>
      <c r="V42" s="96"/>
      <c r="W42" s="96"/>
      <c r="X42" s="26">
        <v>3</v>
      </c>
      <c r="Y42" s="96"/>
      <c r="Z42" s="26">
        <v>4</v>
      </c>
      <c r="AA42" s="26">
        <v>3</v>
      </c>
      <c r="AB42" s="96"/>
      <c r="AC42" s="96"/>
      <c r="AD42" s="96"/>
      <c r="AE42" s="15">
        <f t="shared" si="1"/>
        <v>21</v>
      </c>
      <c r="AF42" s="43"/>
    </row>
    <row r="43" spans="1:32" ht="14.95" customHeight="1" x14ac:dyDescent="0.2">
      <c r="A43" s="74">
        <v>45305</v>
      </c>
      <c r="B43" s="96"/>
      <c r="C43" s="96"/>
      <c r="D43" s="96"/>
      <c r="E43" s="96"/>
      <c r="F43" s="26">
        <v>3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26">
        <v>1</v>
      </c>
      <c r="T43" s="26">
        <v>2</v>
      </c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15">
        <f t="shared" si="1"/>
        <v>6</v>
      </c>
      <c r="AF43" s="43"/>
    </row>
    <row r="44" spans="1:32" ht="14.95" customHeight="1" x14ac:dyDescent="0.2">
      <c r="A44" s="74">
        <v>45308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15">
        <f t="shared" si="1"/>
        <v>0</v>
      </c>
      <c r="AF44" s="43"/>
    </row>
    <row r="45" spans="1:32" ht="14.95" customHeight="1" x14ac:dyDescent="0.2">
      <c r="A45" s="74">
        <v>45311</v>
      </c>
      <c r="B45" s="96"/>
      <c r="C45" s="96"/>
      <c r="D45" s="96"/>
      <c r="E45" s="96"/>
      <c r="F45" s="26">
        <v>4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15">
        <f t="shared" si="1"/>
        <v>4</v>
      </c>
      <c r="AF45" s="43"/>
    </row>
    <row r="46" spans="1:32" ht="14.95" customHeight="1" x14ac:dyDescent="0.2">
      <c r="A46" s="74">
        <v>45312</v>
      </c>
      <c r="B46" s="96"/>
      <c r="C46" s="26">
        <v>2</v>
      </c>
      <c r="D46" s="96"/>
      <c r="E46" s="96"/>
      <c r="F46" s="26">
        <v>1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15">
        <f t="shared" si="1"/>
        <v>3</v>
      </c>
      <c r="AF46" s="43"/>
    </row>
    <row r="47" spans="1:32" ht="14.95" customHeight="1" x14ac:dyDescent="0.2">
      <c r="A47" s="74">
        <v>45315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15">
        <f t="shared" si="1"/>
        <v>0</v>
      </c>
      <c r="AF47" s="43"/>
    </row>
    <row r="48" spans="1:32" ht="14.95" customHeight="1" x14ac:dyDescent="0.2">
      <c r="A48" s="74">
        <v>45318</v>
      </c>
      <c r="B48" s="96"/>
      <c r="C48" s="26">
        <v>2</v>
      </c>
      <c r="D48" s="96"/>
      <c r="E48" s="96"/>
      <c r="F48" s="26">
        <v>4</v>
      </c>
      <c r="G48" s="96"/>
      <c r="H48" s="26">
        <v>2</v>
      </c>
      <c r="I48" s="96"/>
      <c r="J48" s="96"/>
      <c r="K48" s="96"/>
      <c r="L48" s="96"/>
      <c r="M48" s="26">
        <v>2</v>
      </c>
      <c r="N48" s="96"/>
      <c r="O48" s="96"/>
      <c r="P48" s="96"/>
      <c r="Q48" s="96"/>
      <c r="R48" s="26">
        <v>1</v>
      </c>
      <c r="S48" s="26">
        <v>3</v>
      </c>
      <c r="T48" s="96"/>
      <c r="U48" s="96"/>
      <c r="V48" s="96"/>
      <c r="W48" s="96"/>
      <c r="X48" s="96"/>
      <c r="Y48" s="96"/>
      <c r="Z48" s="96"/>
      <c r="AA48" s="26">
        <v>4</v>
      </c>
      <c r="AB48" s="96"/>
      <c r="AC48" s="26">
        <v>2</v>
      </c>
      <c r="AD48" s="96"/>
      <c r="AE48" s="15">
        <f t="shared" si="1"/>
        <v>20</v>
      </c>
      <c r="AF48" s="43"/>
    </row>
    <row r="49" spans="1:32" ht="14.95" customHeight="1" x14ac:dyDescent="0.2">
      <c r="A49" s="74">
        <v>45319</v>
      </c>
      <c r="B49" s="26">
        <v>1</v>
      </c>
      <c r="C49" s="26">
        <v>2</v>
      </c>
      <c r="D49" s="96"/>
      <c r="E49" s="26">
        <v>1</v>
      </c>
      <c r="F49" s="26">
        <v>1</v>
      </c>
      <c r="G49" s="96"/>
      <c r="H49" s="96"/>
      <c r="I49" s="96"/>
      <c r="J49" s="96"/>
      <c r="K49" s="26">
        <v>2</v>
      </c>
      <c r="L49" s="96"/>
      <c r="M49" s="96"/>
      <c r="N49" s="96"/>
      <c r="O49" s="96"/>
      <c r="P49" s="96"/>
      <c r="Q49" s="96"/>
      <c r="R49" s="96"/>
      <c r="S49" s="26">
        <v>3</v>
      </c>
      <c r="T49" s="26">
        <v>2</v>
      </c>
      <c r="U49" s="96"/>
      <c r="V49" s="96"/>
      <c r="W49" s="96"/>
      <c r="X49" s="96"/>
      <c r="Y49" s="96"/>
      <c r="Z49" s="96"/>
      <c r="AA49" s="96"/>
      <c r="AB49" s="96"/>
      <c r="AC49" s="26">
        <v>3</v>
      </c>
      <c r="AD49" s="96"/>
      <c r="AE49" s="15">
        <f t="shared" si="1"/>
        <v>15</v>
      </c>
      <c r="AF49" s="43"/>
    </row>
    <row r="50" spans="1:32" ht="14.95" customHeight="1" x14ac:dyDescent="0.2">
      <c r="A50" s="79">
        <v>45325</v>
      </c>
      <c r="B50" s="76"/>
      <c r="C50" s="76"/>
      <c r="D50" s="76"/>
      <c r="E50" s="76"/>
      <c r="F50" s="76"/>
      <c r="G50" s="76"/>
      <c r="H50" s="76"/>
      <c r="I50" s="76"/>
      <c r="J50" s="76"/>
      <c r="K50" s="76">
        <v>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7">
        <f t="shared" si="1"/>
        <v>2</v>
      </c>
      <c r="AF50" s="43"/>
    </row>
    <row r="51" spans="1:32" ht="14.95" customHeight="1" x14ac:dyDescent="0.2">
      <c r="A51" s="86">
        <v>45339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7">
        <f t="shared" si="1"/>
        <v>0</v>
      </c>
      <c r="AF51" s="43"/>
    </row>
    <row r="52" spans="1:32" ht="14.95" customHeight="1" x14ac:dyDescent="0.2">
      <c r="A52" s="86">
        <v>45340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7">
        <f t="shared" si="1"/>
        <v>0</v>
      </c>
      <c r="AF52" s="43"/>
    </row>
    <row r="53" spans="1:32" ht="14.95" customHeight="1" x14ac:dyDescent="0.2">
      <c r="A53" s="86">
        <v>45343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7">
        <f t="shared" si="1"/>
        <v>0</v>
      </c>
      <c r="AF53" s="43"/>
    </row>
    <row r="54" spans="1:32" ht="14.95" customHeight="1" x14ac:dyDescent="0.2">
      <c r="A54" s="86">
        <v>45346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7">
        <f t="shared" si="1"/>
        <v>0</v>
      </c>
      <c r="AF54" s="43"/>
    </row>
    <row r="55" spans="1:32" ht="14.95" customHeight="1" x14ac:dyDescent="0.2">
      <c r="A55" s="86">
        <v>45347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7">
        <f t="shared" si="1"/>
        <v>0</v>
      </c>
      <c r="AF55" s="43"/>
    </row>
    <row r="56" spans="1:32" ht="14.95" customHeight="1" x14ac:dyDescent="0.2">
      <c r="A56" s="86">
        <v>45350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7">
        <f t="shared" si="1"/>
        <v>0</v>
      </c>
      <c r="AF56" s="43"/>
    </row>
    <row r="57" spans="1:32" ht="14.95" customHeight="1" x14ac:dyDescent="0.2">
      <c r="A57" s="86">
        <v>45353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7">
        <f t="shared" si="1"/>
        <v>0</v>
      </c>
      <c r="AF57" s="43"/>
    </row>
    <row r="58" spans="1:32" ht="14.95" customHeight="1" thickBot="1" x14ac:dyDescent="0.25">
      <c r="A58" s="86">
        <v>45354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7">
        <f t="shared" si="1"/>
        <v>0</v>
      </c>
      <c r="AF58" s="43"/>
    </row>
    <row r="59" spans="1:32" ht="14.95" customHeight="1" thickTop="1" x14ac:dyDescent="0.2">
      <c r="A59" s="80" t="s">
        <v>5</v>
      </c>
      <c r="B59" s="41">
        <v>1</v>
      </c>
      <c r="C59" s="41">
        <v>2</v>
      </c>
      <c r="D59" s="41">
        <v>4</v>
      </c>
      <c r="E59" s="41">
        <v>5</v>
      </c>
      <c r="F59" s="41">
        <v>6</v>
      </c>
      <c r="G59" s="41">
        <v>7</v>
      </c>
      <c r="H59" s="41">
        <v>8</v>
      </c>
      <c r="I59" s="41">
        <v>9</v>
      </c>
      <c r="J59" s="41">
        <v>10</v>
      </c>
      <c r="K59" s="41">
        <v>11</v>
      </c>
      <c r="L59" s="41" t="s">
        <v>14</v>
      </c>
      <c r="M59" s="41" t="s">
        <v>15</v>
      </c>
      <c r="N59" s="41" t="s">
        <v>16</v>
      </c>
      <c r="O59" s="41" t="s">
        <v>11</v>
      </c>
      <c r="P59" s="41" t="s">
        <v>9</v>
      </c>
      <c r="Q59" s="41" t="s">
        <v>10</v>
      </c>
      <c r="R59" s="41" t="s">
        <v>17</v>
      </c>
      <c r="S59" s="41" t="s">
        <v>18</v>
      </c>
      <c r="T59" s="41" t="s">
        <v>19</v>
      </c>
      <c r="U59" s="41" t="s">
        <v>20</v>
      </c>
      <c r="V59" s="41" t="s">
        <v>21</v>
      </c>
      <c r="W59" s="41" t="s">
        <v>22</v>
      </c>
      <c r="X59" s="41" t="s">
        <v>39</v>
      </c>
      <c r="Y59" s="41" t="s">
        <v>23</v>
      </c>
      <c r="Z59" s="41" t="s">
        <v>24</v>
      </c>
      <c r="AA59" s="41" t="s">
        <v>25</v>
      </c>
      <c r="AB59" s="41" t="s">
        <v>26</v>
      </c>
      <c r="AC59" s="41" t="s">
        <v>27</v>
      </c>
      <c r="AD59" s="41" t="s">
        <v>28</v>
      </c>
      <c r="AE59" s="30"/>
      <c r="AF59" s="43"/>
    </row>
    <row r="60" spans="1:32" ht="14.95" customHeight="1" thickBot="1" x14ac:dyDescent="0.25">
      <c r="A60" s="81" t="s">
        <v>7</v>
      </c>
      <c r="B60" s="27">
        <f t="shared" ref="B60:AD60" si="2">SUM(B2:B58)</f>
        <v>101</v>
      </c>
      <c r="C60" s="27">
        <f t="shared" si="2"/>
        <v>110</v>
      </c>
      <c r="D60" s="27">
        <f t="shared" si="2"/>
        <v>141</v>
      </c>
      <c r="E60" s="27">
        <f t="shared" si="2"/>
        <v>113</v>
      </c>
      <c r="F60" s="27">
        <f t="shared" si="2"/>
        <v>141</v>
      </c>
      <c r="G60" s="27">
        <f t="shared" si="2"/>
        <v>98</v>
      </c>
      <c r="H60" s="27">
        <f t="shared" si="2"/>
        <v>110</v>
      </c>
      <c r="I60" s="27">
        <f t="shared" si="2"/>
        <v>68</v>
      </c>
      <c r="J60" s="27">
        <f t="shared" si="2"/>
        <v>62</v>
      </c>
      <c r="K60" s="27">
        <f t="shared" si="2"/>
        <v>127</v>
      </c>
      <c r="L60" s="27">
        <f t="shared" si="2"/>
        <v>97</v>
      </c>
      <c r="M60" s="27">
        <f t="shared" si="2"/>
        <v>69</v>
      </c>
      <c r="N60" s="27">
        <f t="shared" si="2"/>
        <v>44</v>
      </c>
      <c r="O60" s="27">
        <f t="shared" si="2"/>
        <v>41</v>
      </c>
      <c r="P60" s="27">
        <f t="shared" si="2"/>
        <v>3</v>
      </c>
      <c r="Q60" s="27">
        <f t="shared" si="2"/>
        <v>81</v>
      </c>
      <c r="R60" s="27">
        <f t="shared" si="2"/>
        <v>72</v>
      </c>
      <c r="S60" s="27">
        <f t="shared" si="2"/>
        <v>120</v>
      </c>
      <c r="T60" s="27">
        <f t="shared" si="2"/>
        <v>64</v>
      </c>
      <c r="U60" s="27">
        <f t="shared" si="2"/>
        <v>36</v>
      </c>
      <c r="V60" s="27">
        <f t="shared" si="2"/>
        <v>0</v>
      </c>
      <c r="W60" s="27">
        <f t="shared" si="2"/>
        <v>3</v>
      </c>
      <c r="X60" s="27">
        <f t="shared" si="2"/>
        <v>3</v>
      </c>
      <c r="Y60" s="27">
        <f t="shared" si="2"/>
        <v>0</v>
      </c>
      <c r="Z60" s="27">
        <f t="shared" si="2"/>
        <v>10</v>
      </c>
      <c r="AA60" s="27">
        <f t="shared" si="2"/>
        <v>26</v>
      </c>
      <c r="AB60" s="27">
        <f t="shared" si="2"/>
        <v>14</v>
      </c>
      <c r="AC60" s="27">
        <f t="shared" si="2"/>
        <v>28</v>
      </c>
      <c r="AD60" s="27">
        <f t="shared" si="2"/>
        <v>16</v>
      </c>
      <c r="AE60" s="45">
        <f>SUM(B60:AD60)</f>
        <v>1798</v>
      </c>
      <c r="AF60" s="43"/>
    </row>
    <row r="61" spans="1:32" s="7" customFormat="1" ht="14.95" customHeight="1" thickTop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F61" s="44"/>
    </row>
  </sheetData>
  <phoneticPr fontId="0" type="noConversion"/>
  <pageMargins left="0.25" right="0.25" top="0.75" bottom="0.5" header="0.25" footer="0.5"/>
  <pageSetup scale="59" orientation="landscape" r:id="rId1"/>
  <headerFooter alignWithMargins="0">
    <oddHeader>&amp;C&amp;24 2022/23 Total Hunters by Blind Number (McNary NWR)</oddHeader>
  </headerFooter>
  <ignoredErrors>
    <ignoredError sqref="B60:K60 AE2:AE48 AE51 AE49:AE50 AE52:AE58" formulaRange="1"/>
    <ignoredError sqref="X59:AD59 L59:W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62"/>
  <sheetViews>
    <sheetView zoomScaleNormal="100" workbookViewId="0">
      <pane xSplit="1" ySplit="1" topLeftCell="B18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D49" sqref="D49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1.625" style="6" customWidth="1"/>
    <col min="33" max="33" width="5.2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9" t="s">
        <v>0</v>
      </c>
      <c r="B1" s="39">
        <v>1</v>
      </c>
      <c r="C1" s="39">
        <v>2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  <c r="K1" s="39">
        <v>11</v>
      </c>
      <c r="L1" s="39" t="s">
        <v>14</v>
      </c>
      <c r="M1" s="39" t="s">
        <v>15</v>
      </c>
      <c r="N1" s="39" t="s">
        <v>16</v>
      </c>
      <c r="O1" s="39" t="s">
        <v>11</v>
      </c>
      <c r="P1" s="100" t="s">
        <v>9</v>
      </c>
      <c r="Q1" s="39" t="s">
        <v>10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39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27</v>
      </c>
      <c r="AD1" s="39" t="s">
        <v>28</v>
      </c>
      <c r="AE1" s="101" t="s">
        <v>7</v>
      </c>
    </row>
    <row r="2" spans="1:34" ht="14.95" customHeight="1" thickTop="1" x14ac:dyDescent="0.2">
      <c r="A2" s="74">
        <f>'HUNTER by BLIND'!A2</f>
        <v>45213</v>
      </c>
      <c r="B2" s="34">
        <v>14</v>
      </c>
      <c r="C2" s="34">
        <v>14</v>
      </c>
      <c r="D2" s="34">
        <v>33</v>
      </c>
      <c r="E2" s="34">
        <v>21</v>
      </c>
      <c r="F2" s="34">
        <v>28</v>
      </c>
      <c r="G2" s="34">
        <v>14</v>
      </c>
      <c r="H2" s="34">
        <v>27</v>
      </c>
      <c r="I2" s="34">
        <v>16</v>
      </c>
      <c r="J2" s="34">
        <v>42</v>
      </c>
      <c r="K2" s="34">
        <v>14</v>
      </c>
      <c r="L2" s="34">
        <v>28</v>
      </c>
      <c r="M2" s="34">
        <v>2</v>
      </c>
      <c r="N2" s="34">
        <v>9</v>
      </c>
      <c r="O2" s="34">
        <v>7</v>
      </c>
      <c r="P2" s="113"/>
      <c r="Q2" s="34">
        <v>9</v>
      </c>
      <c r="R2" s="34">
        <v>14</v>
      </c>
      <c r="S2" s="34">
        <v>21</v>
      </c>
      <c r="T2" s="34">
        <v>8</v>
      </c>
      <c r="U2" s="34">
        <v>3</v>
      </c>
      <c r="V2" s="113"/>
      <c r="W2" s="113"/>
      <c r="X2" s="113"/>
      <c r="Y2" s="113"/>
      <c r="Z2" s="34">
        <v>0</v>
      </c>
      <c r="AA2" s="113"/>
      <c r="AB2" s="113"/>
      <c r="AC2" s="34">
        <v>6</v>
      </c>
      <c r="AD2" s="34">
        <v>10</v>
      </c>
      <c r="AE2" s="35">
        <f t="shared" ref="AE2:AE58" si="0">SUM(B2:AD2)</f>
        <v>340</v>
      </c>
    </row>
    <row r="3" spans="1:34" ht="14.95" customHeight="1" x14ac:dyDescent="0.2">
      <c r="A3" s="74">
        <f>'HUNTER by BLIND'!A3</f>
        <v>45214</v>
      </c>
      <c r="B3" s="26">
        <v>9</v>
      </c>
      <c r="C3" s="26">
        <v>5</v>
      </c>
      <c r="D3" s="26">
        <v>8</v>
      </c>
      <c r="E3" s="26">
        <v>6</v>
      </c>
      <c r="F3" s="26">
        <v>5</v>
      </c>
      <c r="G3" s="26">
        <v>12</v>
      </c>
      <c r="H3" s="26">
        <v>10</v>
      </c>
      <c r="I3" s="26">
        <v>6</v>
      </c>
      <c r="J3" s="96"/>
      <c r="K3" s="26">
        <v>22</v>
      </c>
      <c r="L3" s="26">
        <v>6</v>
      </c>
      <c r="M3" s="96"/>
      <c r="N3" s="96"/>
      <c r="O3" s="96"/>
      <c r="P3" s="96"/>
      <c r="Q3" s="26">
        <v>6</v>
      </c>
      <c r="R3" s="26">
        <v>9</v>
      </c>
      <c r="S3" s="26">
        <v>9</v>
      </c>
      <c r="T3" s="96"/>
      <c r="U3" s="96"/>
      <c r="V3" s="96"/>
      <c r="W3" s="96"/>
      <c r="X3" s="96"/>
      <c r="Y3" s="96"/>
      <c r="Z3" s="96"/>
      <c r="AA3" s="96"/>
      <c r="AB3" s="96"/>
      <c r="AC3" s="26">
        <v>1</v>
      </c>
      <c r="AD3" s="26">
        <v>1</v>
      </c>
      <c r="AE3" s="28">
        <f>SUM(B3:AD3)</f>
        <v>115</v>
      </c>
      <c r="AG3" s="96"/>
      <c r="AH3" s="3" t="s">
        <v>6</v>
      </c>
    </row>
    <row r="4" spans="1:34" ht="14.95" customHeight="1" x14ac:dyDescent="0.2">
      <c r="A4" s="74">
        <f>'HUNTER by BLIND'!A4</f>
        <v>45217</v>
      </c>
      <c r="B4" s="26">
        <v>0</v>
      </c>
      <c r="C4" s="26">
        <v>5</v>
      </c>
      <c r="D4" s="26">
        <v>16</v>
      </c>
      <c r="E4" s="26">
        <v>21</v>
      </c>
      <c r="F4" s="26">
        <v>2</v>
      </c>
      <c r="G4" s="26">
        <v>8</v>
      </c>
      <c r="H4" s="26">
        <v>4</v>
      </c>
      <c r="I4" s="26">
        <v>10</v>
      </c>
      <c r="J4" s="26">
        <v>16</v>
      </c>
      <c r="K4" s="26">
        <v>7</v>
      </c>
      <c r="L4" s="26">
        <v>2</v>
      </c>
      <c r="M4" s="26">
        <v>3</v>
      </c>
      <c r="N4" s="26">
        <v>2</v>
      </c>
      <c r="O4" s="96"/>
      <c r="P4" s="96"/>
      <c r="Q4" s="26">
        <v>7</v>
      </c>
      <c r="R4" s="26">
        <v>9</v>
      </c>
      <c r="S4" s="26">
        <v>7</v>
      </c>
      <c r="T4" s="26">
        <v>4</v>
      </c>
      <c r="U4" s="96"/>
      <c r="V4" s="96"/>
      <c r="W4" s="96"/>
      <c r="X4" s="96"/>
      <c r="Y4" s="96"/>
      <c r="Z4" s="96"/>
      <c r="AA4" s="96"/>
      <c r="AB4" s="96"/>
      <c r="AC4" s="96"/>
      <c r="AD4" s="96"/>
      <c r="AE4" s="28">
        <f t="shared" si="0"/>
        <v>123</v>
      </c>
    </row>
    <row r="5" spans="1:34" ht="14.95" customHeight="1" x14ac:dyDescent="0.2">
      <c r="A5" s="74">
        <f>'HUNTER by BLIND'!A5</f>
        <v>45220</v>
      </c>
      <c r="B5" s="26">
        <v>4</v>
      </c>
      <c r="C5" s="26">
        <v>3</v>
      </c>
      <c r="D5" s="26">
        <v>7</v>
      </c>
      <c r="E5" s="26">
        <v>4</v>
      </c>
      <c r="F5" s="26">
        <v>17</v>
      </c>
      <c r="G5" s="26">
        <v>7</v>
      </c>
      <c r="H5" s="26">
        <v>8</v>
      </c>
      <c r="I5" s="26">
        <v>3</v>
      </c>
      <c r="J5" s="26">
        <v>3</v>
      </c>
      <c r="K5" s="26">
        <v>14</v>
      </c>
      <c r="L5" s="26">
        <v>9</v>
      </c>
      <c r="M5" s="26">
        <v>1</v>
      </c>
      <c r="N5" s="26">
        <v>0</v>
      </c>
      <c r="O5" s="96"/>
      <c r="P5" s="96"/>
      <c r="Q5" s="26">
        <v>14</v>
      </c>
      <c r="R5" s="26">
        <v>14</v>
      </c>
      <c r="S5" s="26">
        <v>14</v>
      </c>
      <c r="T5" s="26">
        <v>7</v>
      </c>
      <c r="U5" s="26">
        <v>13</v>
      </c>
      <c r="V5" s="96"/>
      <c r="W5" s="96"/>
      <c r="X5" s="96"/>
      <c r="Y5" s="96"/>
      <c r="Z5" s="96"/>
      <c r="AA5" s="26">
        <v>3</v>
      </c>
      <c r="AB5" s="26">
        <v>1</v>
      </c>
      <c r="AC5" s="96"/>
      <c r="AD5" s="26">
        <v>4</v>
      </c>
      <c r="AE5" s="28">
        <f t="shared" si="0"/>
        <v>150</v>
      </c>
      <c r="AG5" s="19"/>
      <c r="AH5" s="3" t="s">
        <v>8</v>
      </c>
    </row>
    <row r="6" spans="1:34" ht="14.95" customHeight="1" x14ac:dyDescent="0.2">
      <c r="A6" s="74">
        <f>'HUNTER by BLIND'!A6</f>
        <v>45221</v>
      </c>
      <c r="B6" s="26">
        <v>1</v>
      </c>
      <c r="C6" s="26">
        <v>1</v>
      </c>
      <c r="D6" s="26">
        <v>6</v>
      </c>
      <c r="E6" s="26">
        <v>14</v>
      </c>
      <c r="F6" s="26">
        <v>8</v>
      </c>
      <c r="G6" s="96"/>
      <c r="H6" s="26">
        <v>1</v>
      </c>
      <c r="I6" s="26">
        <v>0</v>
      </c>
      <c r="J6" s="96"/>
      <c r="K6" s="26">
        <v>21</v>
      </c>
      <c r="L6" s="26">
        <v>2</v>
      </c>
      <c r="M6" s="26">
        <v>1</v>
      </c>
      <c r="N6" s="26">
        <v>1</v>
      </c>
      <c r="O6" s="96"/>
      <c r="P6" s="96"/>
      <c r="Q6" s="26">
        <v>4</v>
      </c>
      <c r="R6" s="26">
        <v>3</v>
      </c>
      <c r="S6" s="26">
        <v>15</v>
      </c>
      <c r="T6" s="26">
        <v>5</v>
      </c>
      <c r="U6" s="96"/>
      <c r="V6" s="96"/>
      <c r="W6" s="96"/>
      <c r="X6" s="96"/>
      <c r="Y6" s="96"/>
      <c r="Z6" s="96"/>
      <c r="AA6" s="26">
        <v>0</v>
      </c>
      <c r="AB6" s="96"/>
      <c r="AC6" s="96"/>
      <c r="AD6" s="96"/>
      <c r="AE6" s="28">
        <f t="shared" si="0"/>
        <v>83</v>
      </c>
    </row>
    <row r="7" spans="1:34" ht="14.95" customHeight="1" x14ac:dyDescent="0.2">
      <c r="A7" s="74">
        <f>'HUNTER by BLIND'!A7</f>
        <v>45224</v>
      </c>
      <c r="B7" s="26">
        <v>6</v>
      </c>
      <c r="C7" s="26">
        <v>5</v>
      </c>
      <c r="D7" s="26">
        <v>10</v>
      </c>
      <c r="E7" s="26">
        <v>1</v>
      </c>
      <c r="F7" s="26">
        <v>9</v>
      </c>
      <c r="G7" s="26">
        <v>13</v>
      </c>
      <c r="H7" s="26">
        <v>7</v>
      </c>
      <c r="I7" s="26">
        <v>8</v>
      </c>
      <c r="J7" s="26">
        <v>21</v>
      </c>
      <c r="K7" s="26">
        <v>21</v>
      </c>
      <c r="L7" s="26">
        <v>14</v>
      </c>
      <c r="M7" s="26">
        <v>0</v>
      </c>
      <c r="N7" s="26">
        <v>21</v>
      </c>
      <c r="O7" s="26">
        <v>3</v>
      </c>
      <c r="P7" s="96"/>
      <c r="Q7" s="26">
        <v>6</v>
      </c>
      <c r="R7" s="26">
        <v>7</v>
      </c>
      <c r="S7" s="26">
        <v>21</v>
      </c>
      <c r="T7" s="26">
        <v>16</v>
      </c>
      <c r="U7" s="26">
        <v>21</v>
      </c>
      <c r="V7" s="96"/>
      <c r="W7" s="96"/>
      <c r="X7" s="96"/>
      <c r="Y7" s="96"/>
      <c r="Z7" s="96"/>
      <c r="AA7" s="96"/>
      <c r="AB7" s="96"/>
      <c r="AC7" s="96"/>
      <c r="AD7" s="26">
        <v>3</v>
      </c>
      <c r="AE7" s="28">
        <f t="shared" si="0"/>
        <v>213</v>
      </c>
      <c r="AF7" s="73"/>
      <c r="AG7" s="104"/>
      <c r="AH7" s="3" t="s">
        <v>38</v>
      </c>
    </row>
    <row r="8" spans="1:34" ht="14.95" customHeight="1" x14ac:dyDescent="0.2">
      <c r="A8" s="74">
        <f>'HUNTER by BLIND'!A8</f>
        <v>45227</v>
      </c>
      <c r="B8" s="26">
        <v>7</v>
      </c>
      <c r="C8" s="26">
        <v>34</v>
      </c>
      <c r="D8" s="26">
        <v>33</v>
      </c>
      <c r="E8" s="26">
        <v>18</v>
      </c>
      <c r="F8" s="26">
        <v>10</v>
      </c>
      <c r="G8" s="26">
        <v>7</v>
      </c>
      <c r="H8" s="26">
        <v>16</v>
      </c>
      <c r="I8" s="96"/>
      <c r="J8" s="96"/>
      <c r="K8" s="26">
        <v>14</v>
      </c>
      <c r="L8" s="26">
        <v>9</v>
      </c>
      <c r="M8" s="96"/>
      <c r="N8" s="26">
        <v>4</v>
      </c>
      <c r="O8" s="96"/>
      <c r="P8" s="96"/>
      <c r="Q8" s="26">
        <v>19</v>
      </c>
      <c r="R8" s="26">
        <v>14</v>
      </c>
      <c r="S8" s="26">
        <v>14</v>
      </c>
      <c r="T8" s="26">
        <v>14</v>
      </c>
      <c r="U8" s="26">
        <v>8</v>
      </c>
      <c r="V8" s="96"/>
      <c r="W8" s="96"/>
      <c r="X8" s="96"/>
      <c r="Y8" s="96"/>
      <c r="Z8" s="96"/>
      <c r="AA8" s="96"/>
      <c r="AB8" s="96"/>
      <c r="AC8" s="96"/>
      <c r="AD8" s="96"/>
      <c r="AE8" s="28">
        <f t="shared" si="0"/>
        <v>221</v>
      </c>
      <c r="AF8" s="73"/>
      <c r="AG8" s="72"/>
      <c r="AH8" s="72"/>
    </row>
    <row r="9" spans="1:34" ht="14.95" customHeight="1" x14ac:dyDescent="0.2">
      <c r="A9" s="74">
        <f>'HUNTER by BLIND'!A9</f>
        <v>45228</v>
      </c>
      <c r="B9" s="26">
        <v>2</v>
      </c>
      <c r="C9" s="26">
        <v>4</v>
      </c>
      <c r="D9" s="26">
        <v>14</v>
      </c>
      <c r="E9" s="26">
        <v>15</v>
      </c>
      <c r="F9" s="26">
        <v>7</v>
      </c>
      <c r="G9" s="26">
        <v>4</v>
      </c>
      <c r="H9" s="26">
        <v>3</v>
      </c>
      <c r="I9" s="26">
        <v>5</v>
      </c>
      <c r="J9" s="96"/>
      <c r="K9" s="26">
        <v>22</v>
      </c>
      <c r="L9" s="26">
        <v>5</v>
      </c>
      <c r="M9" s="26">
        <v>0</v>
      </c>
      <c r="N9" s="96"/>
      <c r="O9" s="96"/>
      <c r="P9" s="96"/>
      <c r="Q9" s="26">
        <v>4</v>
      </c>
      <c r="R9" s="26">
        <v>3</v>
      </c>
      <c r="S9" s="26">
        <v>11</v>
      </c>
      <c r="T9" s="26">
        <v>0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28">
        <f t="shared" si="0"/>
        <v>99</v>
      </c>
      <c r="AG9" s="84"/>
      <c r="AH9" s="3" t="s">
        <v>42</v>
      </c>
    </row>
    <row r="10" spans="1:34" ht="14.95" customHeight="1" x14ac:dyDescent="0.2">
      <c r="A10" s="74">
        <f>'HUNTER by BLIND'!A10</f>
        <v>45231</v>
      </c>
      <c r="B10" s="26">
        <v>6</v>
      </c>
      <c r="C10" s="26">
        <v>19</v>
      </c>
      <c r="D10" s="26">
        <v>2</v>
      </c>
      <c r="E10" s="26">
        <v>13</v>
      </c>
      <c r="F10" s="26">
        <v>2</v>
      </c>
      <c r="G10" s="26">
        <v>13</v>
      </c>
      <c r="H10" s="26">
        <v>0</v>
      </c>
      <c r="I10" s="26">
        <v>5</v>
      </c>
      <c r="J10" s="26">
        <v>7</v>
      </c>
      <c r="K10" s="26">
        <v>21</v>
      </c>
      <c r="L10" s="26">
        <v>5</v>
      </c>
      <c r="M10" s="26">
        <v>2</v>
      </c>
      <c r="N10" s="26">
        <v>1</v>
      </c>
      <c r="O10" s="96"/>
      <c r="P10" s="96"/>
      <c r="Q10" s="26">
        <v>5</v>
      </c>
      <c r="R10" s="26">
        <v>2</v>
      </c>
      <c r="S10" s="26">
        <v>21</v>
      </c>
      <c r="T10" s="26">
        <v>14</v>
      </c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28">
        <f t="shared" si="0"/>
        <v>138</v>
      </c>
    </row>
    <row r="11" spans="1:34" ht="14.95" customHeight="1" x14ac:dyDescent="0.2">
      <c r="A11" s="74">
        <f>'HUNTER by BLIND'!A11</f>
        <v>45234</v>
      </c>
      <c r="B11" s="26">
        <v>0</v>
      </c>
      <c r="C11" s="26">
        <v>0</v>
      </c>
      <c r="D11" s="26">
        <v>21</v>
      </c>
      <c r="E11" s="26">
        <v>10</v>
      </c>
      <c r="F11" s="26">
        <v>19</v>
      </c>
      <c r="G11" s="26">
        <v>6</v>
      </c>
      <c r="H11" s="26">
        <v>11</v>
      </c>
      <c r="I11" s="96"/>
      <c r="J11" s="96"/>
      <c r="K11" s="26">
        <v>3</v>
      </c>
      <c r="L11" s="26">
        <v>6</v>
      </c>
      <c r="M11" s="96"/>
      <c r="N11" s="96"/>
      <c r="O11" s="26">
        <v>0</v>
      </c>
      <c r="P11" s="96"/>
      <c r="Q11" s="26">
        <v>10</v>
      </c>
      <c r="R11" s="26">
        <v>13</v>
      </c>
      <c r="S11" s="26">
        <v>16</v>
      </c>
      <c r="T11" s="26">
        <v>6</v>
      </c>
      <c r="U11" s="26">
        <v>2</v>
      </c>
      <c r="V11" s="96"/>
      <c r="W11" s="96"/>
      <c r="X11" s="96"/>
      <c r="Y11" s="96"/>
      <c r="Z11" s="96"/>
      <c r="AA11" s="96"/>
      <c r="AB11" s="96"/>
      <c r="AC11" s="96"/>
      <c r="AD11" s="96"/>
      <c r="AE11" s="28">
        <f t="shared" si="0"/>
        <v>123</v>
      </c>
    </row>
    <row r="12" spans="1:34" ht="14.95" customHeight="1" x14ac:dyDescent="0.2">
      <c r="A12" s="74">
        <f>'HUNTER by BLIND'!A12</f>
        <v>45235</v>
      </c>
      <c r="B12" s="26">
        <v>4</v>
      </c>
      <c r="C12" s="26">
        <v>0</v>
      </c>
      <c r="D12" s="26">
        <v>6</v>
      </c>
      <c r="E12" s="26">
        <v>14</v>
      </c>
      <c r="F12" s="26">
        <v>20</v>
      </c>
      <c r="G12" s="96"/>
      <c r="H12" s="26">
        <v>0</v>
      </c>
      <c r="I12" s="96"/>
      <c r="J12" s="96"/>
      <c r="K12" s="26">
        <v>12</v>
      </c>
      <c r="L12" s="96"/>
      <c r="M12" s="96"/>
      <c r="N12" s="96"/>
      <c r="O12" s="96"/>
      <c r="P12" s="96"/>
      <c r="Q12" s="96"/>
      <c r="R12" s="26">
        <v>4</v>
      </c>
      <c r="S12" s="26">
        <v>10</v>
      </c>
      <c r="T12" s="26">
        <v>0</v>
      </c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28">
        <f t="shared" si="0"/>
        <v>70</v>
      </c>
    </row>
    <row r="13" spans="1:34" ht="14.95" customHeight="1" x14ac:dyDescent="0.2">
      <c r="A13" s="74">
        <f>'HUNTER by BLIND'!A13</f>
        <v>45238</v>
      </c>
      <c r="B13" s="26">
        <v>1</v>
      </c>
      <c r="C13" s="26">
        <v>14</v>
      </c>
      <c r="D13" s="26">
        <v>28</v>
      </c>
      <c r="E13" s="26">
        <v>14</v>
      </c>
      <c r="F13" s="26">
        <v>12</v>
      </c>
      <c r="G13" s="26">
        <v>3</v>
      </c>
      <c r="H13" s="26">
        <v>18</v>
      </c>
      <c r="I13" s="26">
        <v>10</v>
      </c>
      <c r="J13" s="26">
        <v>7</v>
      </c>
      <c r="K13" s="26">
        <v>14</v>
      </c>
      <c r="L13" s="26">
        <v>9</v>
      </c>
      <c r="M13" s="26">
        <v>0</v>
      </c>
      <c r="N13" s="96"/>
      <c r="O13" s="96"/>
      <c r="P13" s="96"/>
      <c r="Q13" s="96"/>
      <c r="R13" s="26">
        <v>14</v>
      </c>
      <c r="S13" s="26">
        <v>9</v>
      </c>
      <c r="T13" s="26">
        <v>5</v>
      </c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28">
        <f t="shared" si="0"/>
        <v>158</v>
      </c>
    </row>
    <row r="14" spans="1:34" ht="14.95" customHeight="1" x14ac:dyDescent="0.2">
      <c r="A14" s="111">
        <f>'HUNTER by BLIND'!A14</f>
        <v>45241</v>
      </c>
      <c r="B14" s="102">
        <v>21</v>
      </c>
      <c r="C14" s="102">
        <v>0</v>
      </c>
      <c r="D14" s="102">
        <v>21</v>
      </c>
      <c r="E14" s="102">
        <v>21</v>
      </c>
      <c r="F14" s="102">
        <v>30</v>
      </c>
      <c r="G14" s="102">
        <v>14</v>
      </c>
      <c r="H14" s="102">
        <v>10</v>
      </c>
      <c r="I14" s="102">
        <v>9</v>
      </c>
      <c r="J14" s="102"/>
      <c r="K14" s="102">
        <v>21</v>
      </c>
      <c r="L14" s="102">
        <v>10</v>
      </c>
      <c r="M14" s="102">
        <v>15</v>
      </c>
      <c r="N14" s="102">
        <v>7</v>
      </c>
      <c r="O14" s="102">
        <v>5</v>
      </c>
      <c r="P14" s="102"/>
      <c r="Q14" s="102">
        <v>18</v>
      </c>
      <c r="R14" s="102">
        <v>14</v>
      </c>
      <c r="S14" s="102">
        <v>14</v>
      </c>
      <c r="T14" s="102"/>
      <c r="U14" s="102">
        <v>18</v>
      </c>
      <c r="V14" s="102"/>
      <c r="W14" s="102"/>
      <c r="X14" s="102"/>
      <c r="Y14" s="102"/>
      <c r="Z14" s="102"/>
      <c r="AA14" s="102"/>
      <c r="AB14" s="102"/>
      <c r="AC14" s="102"/>
      <c r="AD14" s="102"/>
      <c r="AE14" s="105">
        <f t="shared" si="0"/>
        <v>248</v>
      </c>
    </row>
    <row r="15" spans="1:34" ht="14.95" customHeight="1" x14ac:dyDescent="0.2">
      <c r="A15" s="74">
        <f>'HUNTER by BLIND'!A15</f>
        <v>45242</v>
      </c>
      <c r="B15" s="26">
        <v>7</v>
      </c>
      <c r="C15" s="26">
        <v>10</v>
      </c>
      <c r="D15" s="26">
        <v>24</v>
      </c>
      <c r="E15" s="26">
        <v>5</v>
      </c>
      <c r="F15" s="96"/>
      <c r="G15" s="26">
        <v>7</v>
      </c>
      <c r="H15" s="26">
        <v>0</v>
      </c>
      <c r="I15" s="26">
        <v>7</v>
      </c>
      <c r="J15" s="26">
        <v>0</v>
      </c>
      <c r="K15" s="26">
        <v>10</v>
      </c>
      <c r="L15" s="26">
        <v>5</v>
      </c>
      <c r="M15" s="26">
        <v>2</v>
      </c>
      <c r="N15" s="26">
        <v>6</v>
      </c>
      <c r="O15" s="26">
        <v>4</v>
      </c>
      <c r="P15" s="96"/>
      <c r="Q15" s="26">
        <v>0</v>
      </c>
      <c r="R15" s="96"/>
      <c r="S15" s="26">
        <v>12</v>
      </c>
      <c r="T15" s="26">
        <v>1</v>
      </c>
      <c r="U15" s="26">
        <v>1</v>
      </c>
      <c r="V15" s="96"/>
      <c r="W15" s="96"/>
      <c r="X15" s="96"/>
      <c r="Y15" s="96"/>
      <c r="Z15" s="96"/>
      <c r="AA15" s="26">
        <v>0</v>
      </c>
      <c r="AB15" s="26">
        <v>0</v>
      </c>
      <c r="AC15" s="96"/>
      <c r="AD15" s="26">
        <v>0</v>
      </c>
      <c r="AE15" s="28">
        <f t="shared" si="0"/>
        <v>101</v>
      </c>
    </row>
    <row r="16" spans="1:34" ht="14.95" customHeight="1" x14ac:dyDescent="0.2">
      <c r="A16" s="74">
        <f>'HUNTER by BLIND'!A16</f>
        <v>45245</v>
      </c>
      <c r="B16" s="26">
        <v>14</v>
      </c>
      <c r="C16" s="26">
        <v>4</v>
      </c>
      <c r="D16" s="26">
        <v>8</v>
      </c>
      <c r="E16" s="26">
        <v>4</v>
      </c>
      <c r="F16" s="26">
        <v>0</v>
      </c>
      <c r="G16" s="26">
        <v>14</v>
      </c>
      <c r="H16" s="26">
        <v>0</v>
      </c>
      <c r="I16" s="26">
        <v>7</v>
      </c>
      <c r="J16" s="26">
        <v>20</v>
      </c>
      <c r="K16" s="26">
        <v>14</v>
      </c>
      <c r="L16" s="26">
        <v>28</v>
      </c>
      <c r="M16" s="26">
        <v>8</v>
      </c>
      <c r="N16" s="26">
        <v>11</v>
      </c>
      <c r="O16" s="96"/>
      <c r="P16" s="96"/>
      <c r="Q16" s="26">
        <v>21</v>
      </c>
      <c r="R16" s="26">
        <v>2</v>
      </c>
      <c r="S16" s="26">
        <v>2</v>
      </c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28">
        <f t="shared" si="0"/>
        <v>157</v>
      </c>
    </row>
    <row r="17" spans="1:34" ht="14.95" customHeight="1" x14ac:dyDescent="0.2">
      <c r="A17" s="79">
        <f>'HUNTER by BLIND'!A17</f>
        <v>45248</v>
      </c>
      <c r="B17" s="76">
        <v>7</v>
      </c>
      <c r="C17" s="76">
        <v>6</v>
      </c>
      <c r="D17" s="76">
        <v>13</v>
      </c>
      <c r="E17" s="76"/>
      <c r="F17" s="76">
        <v>5</v>
      </c>
      <c r="G17" s="76"/>
      <c r="H17" s="76">
        <v>2</v>
      </c>
      <c r="I17" s="76"/>
      <c r="J17" s="76"/>
      <c r="K17" s="76">
        <v>8</v>
      </c>
      <c r="L17" s="76">
        <v>10</v>
      </c>
      <c r="M17" s="76"/>
      <c r="N17" s="76"/>
      <c r="O17" s="76"/>
      <c r="P17" s="76"/>
      <c r="Q17" s="76">
        <v>5</v>
      </c>
      <c r="R17" s="76"/>
      <c r="S17" s="76">
        <v>10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29">
        <f t="shared" si="0"/>
        <v>66</v>
      </c>
    </row>
    <row r="18" spans="1:34" ht="14.95" customHeight="1" x14ac:dyDescent="0.2">
      <c r="A18" s="74">
        <f>'HUNTER by BLIND'!A18</f>
        <v>45249</v>
      </c>
      <c r="B18" s="26">
        <v>14</v>
      </c>
      <c r="C18" s="26">
        <v>6</v>
      </c>
      <c r="D18" s="26">
        <v>21</v>
      </c>
      <c r="E18" s="26">
        <v>17</v>
      </c>
      <c r="F18" s="26">
        <v>14</v>
      </c>
      <c r="G18" s="26">
        <v>17</v>
      </c>
      <c r="H18" s="26">
        <v>13</v>
      </c>
      <c r="I18" s="26">
        <v>1</v>
      </c>
      <c r="J18" s="26">
        <v>0</v>
      </c>
      <c r="K18" s="26">
        <v>21</v>
      </c>
      <c r="L18" s="26">
        <v>4</v>
      </c>
      <c r="M18" s="26">
        <v>6</v>
      </c>
      <c r="N18" s="26">
        <v>22</v>
      </c>
      <c r="O18" s="26">
        <v>15</v>
      </c>
      <c r="P18" s="96"/>
      <c r="Q18" s="26">
        <v>8</v>
      </c>
      <c r="R18" s="26">
        <v>12</v>
      </c>
      <c r="S18" s="26">
        <v>24</v>
      </c>
      <c r="T18" s="96"/>
      <c r="U18" s="26">
        <v>6</v>
      </c>
      <c r="V18" s="96"/>
      <c r="W18" s="96"/>
      <c r="X18" s="96"/>
      <c r="Y18" s="96"/>
      <c r="Z18" s="96"/>
      <c r="AA18" s="26">
        <v>0</v>
      </c>
      <c r="AB18" s="96"/>
      <c r="AC18" s="96"/>
      <c r="AD18" s="96"/>
      <c r="AE18" s="28">
        <f t="shared" si="0"/>
        <v>221</v>
      </c>
      <c r="AH18" s="72"/>
    </row>
    <row r="19" spans="1:34" ht="14.95" customHeight="1" x14ac:dyDescent="0.2">
      <c r="A19" s="74">
        <f>'HUNTER by BLIND'!A19</f>
        <v>45252</v>
      </c>
      <c r="B19" s="26">
        <v>10</v>
      </c>
      <c r="C19" s="26">
        <v>12</v>
      </c>
      <c r="D19" s="26">
        <v>22</v>
      </c>
      <c r="E19" s="26">
        <v>18</v>
      </c>
      <c r="F19" s="96"/>
      <c r="G19" s="26">
        <v>3</v>
      </c>
      <c r="H19" s="26">
        <v>4</v>
      </c>
      <c r="I19" s="26">
        <v>3</v>
      </c>
      <c r="J19" s="26">
        <v>21</v>
      </c>
      <c r="K19" s="26">
        <v>17</v>
      </c>
      <c r="L19" s="26">
        <v>8</v>
      </c>
      <c r="M19" s="26">
        <v>5</v>
      </c>
      <c r="N19" s="26">
        <v>3</v>
      </c>
      <c r="O19" s="26">
        <v>5</v>
      </c>
      <c r="P19" s="96"/>
      <c r="Q19" s="26">
        <v>1</v>
      </c>
      <c r="R19" s="26">
        <v>10</v>
      </c>
      <c r="S19" s="26">
        <v>14</v>
      </c>
      <c r="T19" s="26">
        <v>4</v>
      </c>
      <c r="U19" s="26">
        <v>3</v>
      </c>
      <c r="V19" s="96"/>
      <c r="W19" s="96"/>
      <c r="X19" s="96"/>
      <c r="Y19" s="96"/>
      <c r="Z19" s="96"/>
      <c r="AA19" s="26">
        <v>2</v>
      </c>
      <c r="AB19" s="26">
        <v>0</v>
      </c>
      <c r="AC19" s="96"/>
      <c r="AD19" s="26">
        <v>2</v>
      </c>
      <c r="AE19" s="28">
        <f t="shared" si="0"/>
        <v>167</v>
      </c>
    </row>
    <row r="20" spans="1:34" ht="14.95" customHeight="1" x14ac:dyDescent="0.2">
      <c r="A20" s="74">
        <f>'HUNTER by BLIND'!A20</f>
        <v>45253</v>
      </c>
      <c r="B20" s="26">
        <v>13</v>
      </c>
      <c r="C20" s="26">
        <v>5</v>
      </c>
      <c r="D20" s="96"/>
      <c r="E20" s="96"/>
      <c r="F20" s="26">
        <v>14</v>
      </c>
      <c r="G20" s="96"/>
      <c r="H20" s="96"/>
      <c r="I20" s="96"/>
      <c r="J20" s="26">
        <v>14</v>
      </c>
      <c r="K20" s="26">
        <v>14</v>
      </c>
      <c r="L20" s="96"/>
      <c r="M20" s="96"/>
      <c r="N20" s="26">
        <v>8</v>
      </c>
      <c r="O20" s="26">
        <v>4</v>
      </c>
      <c r="P20" s="96"/>
      <c r="Q20" s="26">
        <v>4</v>
      </c>
      <c r="R20" s="96"/>
      <c r="S20" s="26">
        <v>26</v>
      </c>
      <c r="T20" s="96"/>
      <c r="U20" s="96"/>
      <c r="V20" s="96"/>
      <c r="W20" s="96"/>
      <c r="X20" s="96"/>
      <c r="Y20" s="96"/>
      <c r="Z20" s="96"/>
      <c r="AA20" s="26">
        <v>2</v>
      </c>
      <c r="AB20" s="26">
        <v>1</v>
      </c>
      <c r="AC20" s="26">
        <v>0</v>
      </c>
      <c r="AD20" s="96"/>
      <c r="AE20" s="28">
        <f t="shared" si="0"/>
        <v>105</v>
      </c>
    </row>
    <row r="21" spans="1:34" ht="14.95" customHeight="1" x14ac:dyDescent="0.2">
      <c r="A21" s="74">
        <f>'HUNTER by BLIND'!A21</f>
        <v>45255</v>
      </c>
      <c r="B21" s="26">
        <v>7</v>
      </c>
      <c r="C21" s="26">
        <v>15</v>
      </c>
      <c r="D21" s="26">
        <v>25</v>
      </c>
      <c r="E21" s="26">
        <v>7</v>
      </c>
      <c r="F21" s="26">
        <v>14</v>
      </c>
      <c r="G21" s="26">
        <v>19</v>
      </c>
      <c r="H21" s="96"/>
      <c r="I21" s="26">
        <v>1</v>
      </c>
      <c r="J21" s="96"/>
      <c r="K21" s="26">
        <v>13</v>
      </c>
      <c r="L21" s="26">
        <v>0</v>
      </c>
      <c r="M21" s="26">
        <v>7</v>
      </c>
      <c r="N21" s="26">
        <v>0</v>
      </c>
      <c r="O21" s="26">
        <v>9</v>
      </c>
      <c r="P21" s="96"/>
      <c r="Q21" s="26">
        <v>5</v>
      </c>
      <c r="R21" s="26">
        <v>7</v>
      </c>
      <c r="S21" s="26">
        <v>6</v>
      </c>
      <c r="T21" s="96"/>
      <c r="U21" s="96"/>
      <c r="V21" s="96"/>
      <c r="W21" s="96"/>
      <c r="X21" s="96"/>
      <c r="Y21" s="96"/>
      <c r="Z21" s="96"/>
      <c r="AA21" s="26">
        <v>4</v>
      </c>
      <c r="AB21" s="96"/>
      <c r="AC21" s="96"/>
      <c r="AD21" s="96"/>
      <c r="AE21" s="28">
        <f t="shared" si="0"/>
        <v>139</v>
      </c>
    </row>
    <row r="22" spans="1:34" ht="14.95" customHeight="1" x14ac:dyDescent="0.2">
      <c r="A22" s="74">
        <f>'HUNTER by BLIND'!A22</f>
        <v>45256</v>
      </c>
      <c r="B22" s="26">
        <v>28</v>
      </c>
      <c r="C22" s="26">
        <v>12</v>
      </c>
      <c r="D22" s="26">
        <v>7</v>
      </c>
      <c r="E22" s="96"/>
      <c r="F22" s="26">
        <v>12</v>
      </c>
      <c r="G22" s="26">
        <v>0</v>
      </c>
      <c r="H22" s="26">
        <v>6</v>
      </c>
      <c r="I22" s="96"/>
      <c r="J22" s="96"/>
      <c r="K22" s="26">
        <v>7</v>
      </c>
      <c r="L22" s="26">
        <v>1</v>
      </c>
      <c r="M22" s="26">
        <v>2</v>
      </c>
      <c r="N22" s="96"/>
      <c r="O22" s="96"/>
      <c r="P22" s="96"/>
      <c r="Q22" s="26">
        <v>10</v>
      </c>
      <c r="R22" s="96"/>
      <c r="S22" s="26">
        <v>13</v>
      </c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28">
        <f t="shared" si="0"/>
        <v>98</v>
      </c>
    </row>
    <row r="23" spans="1:34" ht="14.95" customHeight="1" x14ac:dyDescent="0.2">
      <c r="A23" s="74">
        <f>'HUNTER by BLIND'!A23</f>
        <v>45259</v>
      </c>
      <c r="B23" s="26">
        <v>4</v>
      </c>
      <c r="C23" s="26">
        <v>0</v>
      </c>
      <c r="D23" s="26">
        <v>5</v>
      </c>
      <c r="E23" s="26">
        <v>9</v>
      </c>
      <c r="F23" s="26">
        <v>5</v>
      </c>
      <c r="G23" s="26">
        <v>0</v>
      </c>
      <c r="H23" s="26">
        <v>5</v>
      </c>
      <c r="I23" s="26">
        <v>8</v>
      </c>
      <c r="J23" s="26">
        <v>10</v>
      </c>
      <c r="K23" s="26">
        <v>13</v>
      </c>
      <c r="L23" s="26">
        <v>9</v>
      </c>
      <c r="M23" s="26">
        <v>1</v>
      </c>
      <c r="N23" s="96"/>
      <c r="O23" s="96"/>
      <c r="P23" s="96"/>
      <c r="Q23" s="26">
        <v>0</v>
      </c>
      <c r="R23" s="26">
        <v>0</v>
      </c>
      <c r="S23" s="26">
        <v>4</v>
      </c>
      <c r="T23" s="26">
        <v>6</v>
      </c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28">
        <f t="shared" si="0"/>
        <v>79</v>
      </c>
    </row>
    <row r="24" spans="1:34" ht="14.95" customHeight="1" x14ac:dyDescent="0.2">
      <c r="A24" s="74">
        <f>'HUNTER by BLIND'!A24</f>
        <v>45262</v>
      </c>
      <c r="B24" s="26">
        <v>15</v>
      </c>
      <c r="C24" s="26">
        <v>5</v>
      </c>
      <c r="D24" s="26">
        <v>16</v>
      </c>
      <c r="E24" s="26">
        <v>7</v>
      </c>
      <c r="F24" s="26">
        <v>20</v>
      </c>
      <c r="G24" s="26">
        <v>14</v>
      </c>
      <c r="H24" s="26">
        <v>12</v>
      </c>
      <c r="I24" s="26">
        <v>17</v>
      </c>
      <c r="J24" s="26">
        <v>15</v>
      </c>
      <c r="K24" s="26">
        <v>0</v>
      </c>
      <c r="L24" s="26">
        <v>4</v>
      </c>
      <c r="M24" s="26">
        <v>17</v>
      </c>
      <c r="N24" s="26">
        <v>10</v>
      </c>
      <c r="O24" s="26">
        <v>6</v>
      </c>
      <c r="P24" s="96"/>
      <c r="Q24" s="26">
        <v>6</v>
      </c>
      <c r="R24" s="26">
        <v>8</v>
      </c>
      <c r="S24" s="26">
        <v>4</v>
      </c>
      <c r="T24" s="26">
        <v>2</v>
      </c>
      <c r="U24" s="26">
        <v>2</v>
      </c>
      <c r="V24" s="96"/>
      <c r="W24" s="96"/>
      <c r="X24" s="96"/>
      <c r="Y24" s="96"/>
      <c r="Z24" s="26">
        <v>2</v>
      </c>
      <c r="AA24" s="96"/>
      <c r="AB24" s="96"/>
      <c r="AC24" s="26">
        <v>0</v>
      </c>
      <c r="AD24" s="26">
        <v>4</v>
      </c>
      <c r="AE24" s="28">
        <f t="shared" si="0"/>
        <v>186</v>
      </c>
    </row>
    <row r="25" spans="1:34" ht="14.95" customHeight="1" x14ac:dyDescent="0.2">
      <c r="A25" s="74">
        <f>'HUNTER by BLIND'!A25</f>
        <v>45263</v>
      </c>
      <c r="B25" s="26">
        <v>11</v>
      </c>
      <c r="C25" s="26">
        <v>1</v>
      </c>
      <c r="D25" s="26">
        <v>7</v>
      </c>
      <c r="E25" s="26">
        <v>2</v>
      </c>
      <c r="F25" s="26">
        <v>13</v>
      </c>
      <c r="G25" s="26">
        <v>4</v>
      </c>
      <c r="H25" s="26">
        <v>3</v>
      </c>
      <c r="I25" s="96"/>
      <c r="J25" s="26">
        <v>2</v>
      </c>
      <c r="K25" s="26">
        <v>8</v>
      </c>
      <c r="L25" s="26">
        <v>0</v>
      </c>
      <c r="M25" s="26">
        <v>2</v>
      </c>
      <c r="N25" s="96"/>
      <c r="O25" s="96"/>
      <c r="P25" s="96"/>
      <c r="Q25" s="96"/>
      <c r="R25" s="96"/>
      <c r="S25" s="26">
        <v>14</v>
      </c>
      <c r="T25" s="26">
        <v>1</v>
      </c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28">
        <f t="shared" si="0"/>
        <v>68</v>
      </c>
    </row>
    <row r="26" spans="1:34" ht="14.95" customHeight="1" x14ac:dyDescent="0.2">
      <c r="A26" s="74">
        <f>'HUNTER by BLIND'!A26</f>
        <v>45266</v>
      </c>
      <c r="B26" s="26">
        <v>4</v>
      </c>
      <c r="C26" s="26">
        <v>0</v>
      </c>
      <c r="D26" s="26">
        <v>12</v>
      </c>
      <c r="E26" s="26">
        <v>3</v>
      </c>
      <c r="F26" s="26">
        <v>2</v>
      </c>
      <c r="G26" s="26">
        <v>0</v>
      </c>
      <c r="H26" s="26">
        <v>3</v>
      </c>
      <c r="I26" s="26">
        <v>9</v>
      </c>
      <c r="J26" s="96"/>
      <c r="K26" s="26">
        <v>0</v>
      </c>
      <c r="L26" s="26">
        <v>8</v>
      </c>
      <c r="M26" s="26">
        <v>1</v>
      </c>
      <c r="N26" s="96"/>
      <c r="O26" s="96"/>
      <c r="P26" s="96"/>
      <c r="Q26" s="96"/>
      <c r="R26" s="26">
        <v>0</v>
      </c>
      <c r="S26" s="26">
        <v>6</v>
      </c>
      <c r="T26" s="96"/>
      <c r="U26" s="96"/>
      <c r="V26" s="96"/>
      <c r="W26" s="96"/>
      <c r="X26" s="96"/>
      <c r="Y26" s="96"/>
      <c r="Z26" s="96"/>
      <c r="AA26" s="96"/>
      <c r="AB26" s="96"/>
      <c r="AC26" s="26">
        <v>0</v>
      </c>
      <c r="AD26" s="96"/>
      <c r="AE26" s="28">
        <f t="shared" si="0"/>
        <v>48</v>
      </c>
      <c r="AH26" s="78"/>
    </row>
    <row r="27" spans="1:34" ht="14.95" customHeight="1" x14ac:dyDescent="0.2">
      <c r="A27" s="74">
        <f>'HUNTER by BLIND'!A27</f>
        <v>45269</v>
      </c>
      <c r="B27" s="26">
        <v>15</v>
      </c>
      <c r="C27" s="26">
        <v>2</v>
      </c>
      <c r="D27" s="26">
        <v>15</v>
      </c>
      <c r="E27" s="26">
        <v>10</v>
      </c>
      <c r="F27" s="26">
        <v>10</v>
      </c>
      <c r="G27" s="26">
        <v>10</v>
      </c>
      <c r="H27" s="26">
        <v>1</v>
      </c>
      <c r="I27" s="26">
        <v>5</v>
      </c>
      <c r="J27" s="26">
        <v>7</v>
      </c>
      <c r="K27" s="26">
        <v>7</v>
      </c>
      <c r="L27" s="26">
        <v>5</v>
      </c>
      <c r="M27" s="26">
        <v>2</v>
      </c>
      <c r="N27" s="96"/>
      <c r="O27" s="26">
        <v>6</v>
      </c>
      <c r="P27" s="26">
        <v>2</v>
      </c>
      <c r="Q27" s="26">
        <v>5</v>
      </c>
      <c r="R27" s="26">
        <v>5</v>
      </c>
      <c r="S27" s="26">
        <v>2</v>
      </c>
      <c r="T27" s="26">
        <v>4</v>
      </c>
      <c r="U27" s="26">
        <v>2</v>
      </c>
      <c r="V27" s="96"/>
      <c r="W27" s="96"/>
      <c r="X27" s="96"/>
      <c r="Y27" s="96"/>
      <c r="Z27" s="96"/>
      <c r="AA27" s="96"/>
      <c r="AB27" s="96"/>
      <c r="AC27" s="96"/>
      <c r="AD27" s="96"/>
      <c r="AE27" s="28">
        <f t="shared" si="0"/>
        <v>115</v>
      </c>
    </row>
    <row r="28" spans="1:34" ht="14.95" customHeight="1" x14ac:dyDescent="0.2">
      <c r="A28" s="74">
        <f>'HUNTER by BLIND'!A28</f>
        <v>45270</v>
      </c>
      <c r="B28" s="26">
        <v>0</v>
      </c>
      <c r="C28" s="26">
        <v>1</v>
      </c>
      <c r="D28" s="26">
        <v>17</v>
      </c>
      <c r="E28" s="26">
        <v>14</v>
      </c>
      <c r="F28" s="26">
        <v>4</v>
      </c>
      <c r="G28" s="26">
        <v>1</v>
      </c>
      <c r="H28" s="26">
        <v>7</v>
      </c>
      <c r="I28" s="96"/>
      <c r="J28" s="26">
        <v>3</v>
      </c>
      <c r="K28" s="26">
        <v>2</v>
      </c>
      <c r="L28" s="26">
        <v>2</v>
      </c>
      <c r="M28" s="26">
        <v>3</v>
      </c>
      <c r="N28" s="26">
        <v>0</v>
      </c>
      <c r="O28" s="96"/>
      <c r="P28" s="96"/>
      <c r="Q28" s="96"/>
      <c r="R28" s="96"/>
      <c r="S28" s="26">
        <v>1</v>
      </c>
      <c r="T28" s="96"/>
      <c r="U28" s="96"/>
      <c r="V28" s="96"/>
      <c r="W28" s="96"/>
      <c r="X28" s="96"/>
      <c r="Y28" s="96"/>
      <c r="Z28" s="96"/>
      <c r="AA28" s="26">
        <v>1</v>
      </c>
      <c r="AB28" s="96"/>
      <c r="AC28" s="26">
        <v>0</v>
      </c>
      <c r="AD28" s="96"/>
      <c r="AE28" s="28">
        <f t="shared" si="0"/>
        <v>56</v>
      </c>
    </row>
    <row r="29" spans="1:34" ht="14.95" customHeight="1" x14ac:dyDescent="0.2">
      <c r="A29" s="74">
        <f>'HUNTER by BLIND'!A29</f>
        <v>45273</v>
      </c>
      <c r="B29" s="26">
        <v>0</v>
      </c>
      <c r="C29" s="26">
        <v>0</v>
      </c>
      <c r="D29" s="26">
        <v>1</v>
      </c>
      <c r="E29" s="26">
        <v>5</v>
      </c>
      <c r="F29" s="26">
        <v>5</v>
      </c>
      <c r="G29" s="26">
        <v>2</v>
      </c>
      <c r="H29" s="26">
        <v>3</v>
      </c>
      <c r="I29" s="26">
        <v>1</v>
      </c>
      <c r="J29" s="26">
        <v>7</v>
      </c>
      <c r="K29" s="26">
        <v>11</v>
      </c>
      <c r="L29" s="26">
        <v>2</v>
      </c>
      <c r="M29" s="26">
        <v>0</v>
      </c>
      <c r="N29" s="96"/>
      <c r="O29" s="96"/>
      <c r="P29" s="96"/>
      <c r="Q29" s="26">
        <v>2</v>
      </c>
      <c r="R29" s="96"/>
      <c r="S29" s="26">
        <v>0</v>
      </c>
      <c r="T29" s="96"/>
      <c r="U29" s="96"/>
      <c r="V29" s="96"/>
      <c r="W29" s="26">
        <v>0</v>
      </c>
      <c r="X29" s="96"/>
      <c r="Y29" s="96"/>
      <c r="Z29" s="96"/>
      <c r="AA29" s="96"/>
      <c r="AB29" s="96"/>
      <c r="AC29" s="96"/>
      <c r="AD29" s="96"/>
      <c r="AE29" s="28">
        <f t="shared" si="0"/>
        <v>39</v>
      </c>
    </row>
    <row r="30" spans="1:34" ht="14.95" customHeight="1" x14ac:dyDescent="0.2">
      <c r="A30" s="74">
        <f>'HUNTER by BLIND'!A30</f>
        <v>45276</v>
      </c>
      <c r="B30" s="26">
        <v>2</v>
      </c>
      <c r="C30" s="26">
        <v>5</v>
      </c>
      <c r="D30" s="26">
        <v>13</v>
      </c>
      <c r="E30" s="26">
        <v>3</v>
      </c>
      <c r="F30" s="26">
        <v>4</v>
      </c>
      <c r="G30" s="26">
        <v>4</v>
      </c>
      <c r="H30" s="26">
        <v>2</v>
      </c>
      <c r="I30" s="26">
        <v>1</v>
      </c>
      <c r="J30" s="96"/>
      <c r="K30" s="26">
        <v>10</v>
      </c>
      <c r="L30" s="26">
        <v>1</v>
      </c>
      <c r="M30" s="26">
        <v>1</v>
      </c>
      <c r="N30" s="96"/>
      <c r="O30" s="96"/>
      <c r="P30" s="96"/>
      <c r="Q30" s="26">
        <v>1</v>
      </c>
      <c r="R30" s="96"/>
      <c r="S30" s="26">
        <v>11</v>
      </c>
      <c r="T30" s="26">
        <v>3</v>
      </c>
      <c r="U30" s="26">
        <v>0</v>
      </c>
      <c r="V30" s="96"/>
      <c r="W30" s="96"/>
      <c r="X30" s="96"/>
      <c r="Y30" s="96"/>
      <c r="Z30" s="96"/>
      <c r="AA30" s="96"/>
      <c r="AB30" s="96"/>
      <c r="AC30" s="26">
        <v>0</v>
      </c>
      <c r="AD30" s="96"/>
      <c r="AE30" s="28">
        <f t="shared" si="0"/>
        <v>61</v>
      </c>
    </row>
    <row r="31" spans="1:34" ht="14.95" customHeight="1" x14ac:dyDescent="0.2">
      <c r="A31" s="74">
        <f>'HUNTER by BLIND'!A31</f>
        <v>45277</v>
      </c>
      <c r="B31" s="26">
        <v>2</v>
      </c>
      <c r="C31" s="26">
        <v>0</v>
      </c>
      <c r="D31" s="26">
        <v>1</v>
      </c>
      <c r="E31" s="26">
        <v>6</v>
      </c>
      <c r="F31" s="26">
        <v>4</v>
      </c>
      <c r="G31" s="26">
        <v>0</v>
      </c>
      <c r="H31" s="26">
        <v>1</v>
      </c>
      <c r="I31" s="26">
        <v>3</v>
      </c>
      <c r="J31" s="96"/>
      <c r="K31" s="26">
        <v>7</v>
      </c>
      <c r="L31" s="26">
        <v>4</v>
      </c>
      <c r="M31" s="96"/>
      <c r="N31" s="96"/>
      <c r="O31" s="96"/>
      <c r="P31" s="96"/>
      <c r="Q31" s="96"/>
      <c r="R31" s="26">
        <v>6</v>
      </c>
      <c r="S31" s="26">
        <v>3</v>
      </c>
      <c r="T31" s="96"/>
      <c r="U31" s="96"/>
      <c r="V31" s="96"/>
      <c r="W31" s="96"/>
      <c r="X31" s="96"/>
      <c r="Y31" s="96"/>
      <c r="Z31" s="96"/>
      <c r="AA31" s="96"/>
      <c r="AB31" s="26">
        <v>0</v>
      </c>
      <c r="AC31" s="96"/>
      <c r="AD31" s="96"/>
      <c r="AE31" s="28">
        <f t="shared" si="0"/>
        <v>37</v>
      </c>
    </row>
    <row r="32" spans="1:34" ht="14.95" customHeight="1" x14ac:dyDescent="0.2">
      <c r="A32" s="74">
        <f>'HUNTER by BLIND'!A32</f>
        <v>45280</v>
      </c>
      <c r="B32" s="26">
        <v>0</v>
      </c>
      <c r="C32" s="26">
        <v>5</v>
      </c>
      <c r="D32" s="26">
        <v>7</v>
      </c>
      <c r="E32" s="26">
        <v>1</v>
      </c>
      <c r="F32" s="26">
        <v>1</v>
      </c>
      <c r="G32" s="26">
        <v>7</v>
      </c>
      <c r="H32" s="26">
        <v>4</v>
      </c>
      <c r="I32" s="26">
        <v>3</v>
      </c>
      <c r="J32" s="26">
        <v>3</v>
      </c>
      <c r="K32" s="26">
        <v>3</v>
      </c>
      <c r="L32" s="26">
        <v>1</v>
      </c>
      <c r="M32" s="26">
        <v>1</v>
      </c>
      <c r="N32" s="96"/>
      <c r="O32" s="96"/>
      <c r="P32" s="96"/>
      <c r="Q32" s="26">
        <v>1</v>
      </c>
      <c r="R32" s="26">
        <v>3</v>
      </c>
      <c r="S32" s="26">
        <v>0</v>
      </c>
      <c r="T32" s="26">
        <v>0</v>
      </c>
      <c r="U32" s="96"/>
      <c r="V32" s="96"/>
      <c r="W32" s="96"/>
      <c r="X32" s="96"/>
      <c r="Y32" s="96"/>
      <c r="Z32" s="96"/>
      <c r="AA32" s="96"/>
      <c r="AB32" s="96"/>
      <c r="AC32" s="26">
        <v>0</v>
      </c>
      <c r="AD32" s="96"/>
      <c r="AE32" s="28">
        <f t="shared" si="0"/>
        <v>40</v>
      </c>
    </row>
    <row r="33" spans="1:31" ht="14.95" customHeight="1" x14ac:dyDescent="0.2">
      <c r="A33" s="74">
        <f>'HUNTER by BLIND'!A33</f>
        <v>45283</v>
      </c>
      <c r="B33" s="26">
        <v>3</v>
      </c>
      <c r="C33" s="26">
        <v>7</v>
      </c>
      <c r="D33" s="26">
        <v>7</v>
      </c>
      <c r="E33" s="26">
        <v>5</v>
      </c>
      <c r="F33" s="26">
        <v>20</v>
      </c>
      <c r="G33" s="26">
        <v>0</v>
      </c>
      <c r="H33" s="26">
        <v>4</v>
      </c>
      <c r="I33" s="26">
        <v>2</v>
      </c>
      <c r="J33" s="96"/>
      <c r="K33" s="26">
        <v>14</v>
      </c>
      <c r="L33" s="26">
        <v>1</v>
      </c>
      <c r="M33" s="26">
        <v>2</v>
      </c>
      <c r="N33" s="96"/>
      <c r="O33" s="96"/>
      <c r="P33" s="96"/>
      <c r="Q33" s="96"/>
      <c r="R33" s="26">
        <v>2</v>
      </c>
      <c r="S33" s="26">
        <v>2</v>
      </c>
      <c r="T33" s="96"/>
      <c r="U33" s="96"/>
      <c r="V33" s="96"/>
      <c r="W33" s="96"/>
      <c r="X33" s="96"/>
      <c r="Y33" s="96"/>
      <c r="Z33" s="96"/>
      <c r="AA33" s="26">
        <v>0</v>
      </c>
      <c r="AB33" s="96"/>
      <c r="AC33" s="96"/>
      <c r="AD33" s="96"/>
      <c r="AE33" s="28">
        <f t="shared" si="0"/>
        <v>69</v>
      </c>
    </row>
    <row r="34" spans="1:31" ht="14.95" customHeight="1" x14ac:dyDescent="0.2">
      <c r="A34" s="74">
        <f>'HUNTER by BLIND'!A34</f>
        <v>45287</v>
      </c>
      <c r="B34" s="26">
        <v>2</v>
      </c>
      <c r="C34" s="26">
        <v>4</v>
      </c>
      <c r="D34" s="26">
        <v>11</v>
      </c>
      <c r="E34" s="26">
        <v>10</v>
      </c>
      <c r="F34" s="26">
        <v>10</v>
      </c>
      <c r="G34" s="26">
        <v>7</v>
      </c>
      <c r="H34" s="26">
        <v>5</v>
      </c>
      <c r="I34" s="26">
        <v>16</v>
      </c>
      <c r="J34" s="26">
        <v>3</v>
      </c>
      <c r="K34" s="26">
        <v>4</v>
      </c>
      <c r="L34" s="26">
        <v>4</v>
      </c>
      <c r="M34" s="26">
        <v>2</v>
      </c>
      <c r="N34" s="26">
        <v>2</v>
      </c>
      <c r="O34" s="26">
        <v>0</v>
      </c>
      <c r="P34" s="96"/>
      <c r="Q34" s="26">
        <v>10</v>
      </c>
      <c r="R34" s="26">
        <v>5</v>
      </c>
      <c r="S34" s="26">
        <v>7</v>
      </c>
      <c r="T34" s="26">
        <v>9</v>
      </c>
      <c r="U34" s="96"/>
      <c r="V34" s="96"/>
      <c r="W34" s="96"/>
      <c r="X34" s="96"/>
      <c r="Y34" s="96"/>
      <c r="Z34" s="96"/>
      <c r="AA34" s="96"/>
      <c r="AB34" s="96"/>
      <c r="AC34" s="96"/>
      <c r="AD34" s="26">
        <v>0</v>
      </c>
      <c r="AE34" s="28">
        <f t="shared" si="0"/>
        <v>111</v>
      </c>
    </row>
    <row r="35" spans="1:31" ht="14.95" customHeight="1" x14ac:dyDescent="0.2">
      <c r="A35" s="74">
        <f>'HUNTER by BLIND'!A35</f>
        <v>45290</v>
      </c>
      <c r="B35" s="26">
        <v>0</v>
      </c>
      <c r="C35" s="26">
        <v>2</v>
      </c>
      <c r="D35" s="26">
        <v>7</v>
      </c>
      <c r="E35" s="26">
        <v>9</v>
      </c>
      <c r="F35" s="26">
        <v>10</v>
      </c>
      <c r="G35" s="26">
        <v>14</v>
      </c>
      <c r="H35" s="26">
        <v>4</v>
      </c>
      <c r="I35" s="26">
        <v>3</v>
      </c>
      <c r="J35" s="26">
        <v>1</v>
      </c>
      <c r="K35" s="26">
        <v>28</v>
      </c>
      <c r="L35" s="26">
        <v>1</v>
      </c>
      <c r="M35" s="26">
        <v>5</v>
      </c>
      <c r="N35" s="26">
        <v>0</v>
      </c>
      <c r="O35" s="96"/>
      <c r="P35" s="96"/>
      <c r="Q35" s="26">
        <v>12</v>
      </c>
      <c r="R35" s="26">
        <v>6</v>
      </c>
      <c r="S35" s="26">
        <v>5</v>
      </c>
      <c r="T35" s="26">
        <v>2</v>
      </c>
      <c r="U35" s="26">
        <v>3</v>
      </c>
      <c r="V35" s="96"/>
      <c r="W35" s="96"/>
      <c r="X35" s="96"/>
      <c r="Y35" s="96"/>
      <c r="Z35" s="96"/>
      <c r="AA35" s="96"/>
      <c r="AB35" s="96"/>
      <c r="AC35" s="96"/>
      <c r="AD35" s="96"/>
      <c r="AE35" s="28">
        <f t="shared" si="0"/>
        <v>112</v>
      </c>
    </row>
    <row r="36" spans="1:31" ht="14.95" customHeight="1" x14ac:dyDescent="0.2">
      <c r="A36" s="74">
        <f>'HUNTER by BLIND'!A36</f>
        <v>45291</v>
      </c>
      <c r="B36" s="96"/>
      <c r="C36" s="26">
        <v>3</v>
      </c>
      <c r="D36" s="26">
        <v>11</v>
      </c>
      <c r="E36" s="26">
        <v>3</v>
      </c>
      <c r="F36" s="26">
        <v>8</v>
      </c>
      <c r="G36" s="26">
        <v>5</v>
      </c>
      <c r="H36" s="26">
        <v>6</v>
      </c>
      <c r="I36" s="26">
        <v>0</v>
      </c>
      <c r="J36" s="96"/>
      <c r="K36" s="26">
        <v>7</v>
      </c>
      <c r="L36" s="96"/>
      <c r="M36" s="96"/>
      <c r="N36" s="96"/>
      <c r="O36" s="96"/>
      <c r="P36" s="96"/>
      <c r="Q36" s="26">
        <v>2</v>
      </c>
      <c r="R36" s="96"/>
      <c r="S36" s="26">
        <v>4</v>
      </c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28">
        <f t="shared" si="0"/>
        <v>49</v>
      </c>
    </row>
    <row r="37" spans="1:31" ht="14.95" customHeight="1" x14ac:dyDescent="0.2">
      <c r="A37" s="74">
        <f>'HUNTER by BLIND'!A37</f>
        <v>45292</v>
      </c>
      <c r="B37" s="96"/>
      <c r="C37" s="26">
        <v>1</v>
      </c>
      <c r="D37" s="26">
        <v>4</v>
      </c>
      <c r="E37" s="26">
        <v>0</v>
      </c>
      <c r="F37" s="26">
        <v>22</v>
      </c>
      <c r="G37" s="96"/>
      <c r="H37" s="96"/>
      <c r="I37" s="96"/>
      <c r="J37" s="96"/>
      <c r="K37" s="26">
        <v>12</v>
      </c>
      <c r="L37" s="96"/>
      <c r="M37" s="96"/>
      <c r="N37" s="96"/>
      <c r="O37" s="96"/>
      <c r="P37" s="96"/>
      <c r="Q37" s="26">
        <v>2</v>
      </c>
      <c r="R37" s="96"/>
      <c r="S37" s="26">
        <v>3</v>
      </c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28">
        <f t="shared" si="0"/>
        <v>44</v>
      </c>
    </row>
    <row r="38" spans="1:31" ht="14.95" customHeight="1" x14ac:dyDescent="0.2">
      <c r="A38" s="74">
        <f>'HUNTER by BLIND'!A38</f>
        <v>45294</v>
      </c>
      <c r="B38" s="26">
        <v>4</v>
      </c>
      <c r="C38" s="26">
        <v>1</v>
      </c>
      <c r="D38" s="26">
        <v>4</v>
      </c>
      <c r="E38" s="26">
        <v>1</v>
      </c>
      <c r="F38" s="26">
        <v>6</v>
      </c>
      <c r="G38" s="26">
        <v>4</v>
      </c>
      <c r="H38" s="26">
        <v>6</v>
      </c>
      <c r="I38" s="26">
        <v>0</v>
      </c>
      <c r="J38" s="96"/>
      <c r="K38" s="26">
        <v>2</v>
      </c>
      <c r="L38" s="96"/>
      <c r="M38" s="26">
        <v>3</v>
      </c>
      <c r="N38" s="96"/>
      <c r="O38" s="96"/>
      <c r="P38" s="96"/>
      <c r="Q38" s="26">
        <v>2</v>
      </c>
      <c r="R38" s="26">
        <v>3</v>
      </c>
      <c r="S38" s="26">
        <v>3</v>
      </c>
      <c r="T38" s="96"/>
      <c r="U38" s="96"/>
      <c r="V38" s="96"/>
      <c r="W38" s="96"/>
      <c r="X38" s="96"/>
      <c r="Y38" s="96"/>
      <c r="Z38" s="96"/>
      <c r="AA38" s="96"/>
      <c r="AB38" s="96"/>
      <c r="AC38" s="26">
        <v>0</v>
      </c>
      <c r="AD38" s="96"/>
      <c r="AE38" s="28">
        <f t="shared" si="0"/>
        <v>39</v>
      </c>
    </row>
    <row r="39" spans="1:31" ht="14.95" customHeight="1" x14ac:dyDescent="0.2">
      <c r="A39" s="74">
        <f>'HUNTER by BLIND'!A39</f>
        <v>45297</v>
      </c>
      <c r="B39" s="26">
        <v>2</v>
      </c>
      <c r="C39" s="26">
        <v>0</v>
      </c>
      <c r="D39" s="26">
        <v>8</v>
      </c>
      <c r="E39" s="26">
        <v>2</v>
      </c>
      <c r="F39" s="26">
        <v>16</v>
      </c>
      <c r="G39" s="26">
        <v>1</v>
      </c>
      <c r="H39" s="26">
        <v>6</v>
      </c>
      <c r="I39" s="26">
        <v>4</v>
      </c>
      <c r="J39" s="26">
        <v>12</v>
      </c>
      <c r="K39" s="26">
        <v>12</v>
      </c>
      <c r="L39" s="26">
        <v>6</v>
      </c>
      <c r="M39" s="26">
        <v>2</v>
      </c>
      <c r="N39" s="26">
        <v>4</v>
      </c>
      <c r="O39" s="26">
        <v>9</v>
      </c>
      <c r="P39" s="96"/>
      <c r="Q39" s="26">
        <v>12</v>
      </c>
      <c r="R39" s="26">
        <v>4</v>
      </c>
      <c r="S39" s="26">
        <v>3</v>
      </c>
      <c r="T39" s="26">
        <v>1</v>
      </c>
      <c r="U39" s="26">
        <v>4</v>
      </c>
      <c r="V39" s="96"/>
      <c r="W39" s="96"/>
      <c r="X39" s="96"/>
      <c r="Y39" s="96"/>
      <c r="Z39" s="96"/>
      <c r="AA39" s="96"/>
      <c r="AB39" s="96"/>
      <c r="AC39" s="96"/>
      <c r="AD39" s="26">
        <v>6</v>
      </c>
      <c r="AE39" s="28">
        <f t="shared" si="0"/>
        <v>114</v>
      </c>
    </row>
    <row r="40" spans="1:31" ht="14.95" customHeight="1" x14ac:dyDescent="0.2">
      <c r="A40" s="74">
        <f>'HUNTER by BLIND'!A40</f>
        <v>45298</v>
      </c>
      <c r="B40" s="26">
        <v>1</v>
      </c>
      <c r="C40" s="26">
        <v>5</v>
      </c>
      <c r="D40" s="26">
        <v>9</v>
      </c>
      <c r="E40" s="26">
        <v>7</v>
      </c>
      <c r="F40" s="26">
        <v>2</v>
      </c>
      <c r="G40" s="26">
        <v>3</v>
      </c>
      <c r="H40" s="26">
        <v>6</v>
      </c>
      <c r="I40" s="96"/>
      <c r="J40" s="96"/>
      <c r="K40" s="26">
        <v>13</v>
      </c>
      <c r="L40" s="96"/>
      <c r="M40" s="96"/>
      <c r="N40" s="96"/>
      <c r="O40" s="96"/>
      <c r="P40" s="96"/>
      <c r="Q40" s="26">
        <v>11</v>
      </c>
      <c r="R40" s="26">
        <v>5</v>
      </c>
      <c r="S40" s="96"/>
      <c r="T40" s="26">
        <v>1</v>
      </c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28">
        <f t="shared" si="0"/>
        <v>63</v>
      </c>
    </row>
    <row r="41" spans="1:31" ht="14.95" customHeight="1" x14ac:dyDescent="0.2">
      <c r="A41" s="74">
        <f>'HUNTER by BLIND'!A41</f>
        <v>45301</v>
      </c>
      <c r="B41" s="26">
        <v>0</v>
      </c>
      <c r="C41" s="26">
        <v>0</v>
      </c>
      <c r="D41" s="26">
        <v>3</v>
      </c>
      <c r="E41" s="26">
        <v>2</v>
      </c>
      <c r="F41" s="26">
        <v>6</v>
      </c>
      <c r="G41" s="96"/>
      <c r="H41" s="26">
        <v>1</v>
      </c>
      <c r="I41" s="96"/>
      <c r="J41" s="26">
        <v>9</v>
      </c>
      <c r="K41" s="26">
        <v>3</v>
      </c>
      <c r="L41" s="26">
        <v>5</v>
      </c>
      <c r="M41" s="26">
        <v>4</v>
      </c>
      <c r="N41" s="96"/>
      <c r="O41" s="26">
        <v>1</v>
      </c>
      <c r="P41" s="96"/>
      <c r="Q41" s="26">
        <v>3</v>
      </c>
      <c r="R41" s="96"/>
      <c r="S41" s="26">
        <v>6</v>
      </c>
      <c r="T41" s="96"/>
      <c r="U41" s="26">
        <v>2</v>
      </c>
      <c r="V41" s="96"/>
      <c r="W41" s="26">
        <v>0</v>
      </c>
      <c r="X41" s="96"/>
      <c r="Y41" s="96"/>
      <c r="Z41" s="96"/>
      <c r="AA41" s="96"/>
      <c r="AB41" s="96"/>
      <c r="AC41" s="96"/>
      <c r="AD41" s="96"/>
      <c r="AE41" s="28">
        <f t="shared" si="0"/>
        <v>45</v>
      </c>
    </row>
    <row r="42" spans="1:31" ht="14.95" customHeight="1" x14ac:dyDescent="0.2">
      <c r="A42" s="74">
        <f>'HUNTER by BLIND'!A42</f>
        <v>45304</v>
      </c>
      <c r="B42" s="96"/>
      <c r="C42" s="96"/>
      <c r="D42" s="26">
        <v>2</v>
      </c>
      <c r="E42" s="96"/>
      <c r="F42" s="26">
        <v>2</v>
      </c>
      <c r="G42" s="26">
        <v>0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26">
        <v>1</v>
      </c>
      <c r="T42" s="26">
        <v>1</v>
      </c>
      <c r="U42" s="96"/>
      <c r="V42" s="96"/>
      <c r="W42" s="96"/>
      <c r="X42" s="26">
        <v>0</v>
      </c>
      <c r="Y42" s="96"/>
      <c r="Z42" s="26">
        <v>0</v>
      </c>
      <c r="AA42" s="26">
        <v>3</v>
      </c>
      <c r="AB42" s="96"/>
      <c r="AC42" s="96"/>
      <c r="AD42" s="96"/>
      <c r="AE42" s="28">
        <f t="shared" si="0"/>
        <v>9</v>
      </c>
    </row>
    <row r="43" spans="1:31" ht="14.95" customHeight="1" x14ac:dyDescent="0.2">
      <c r="A43" s="74">
        <f>'HUNTER by BLIND'!A43</f>
        <v>45305</v>
      </c>
      <c r="B43" s="96"/>
      <c r="C43" s="96"/>
      <c r="D43" s="96"/>
      <c r="E43" s="96"/>
      <c r="F43" s="26">
        <v>0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26">
        <v>0</v>
      </c>
      <c r="T43" s="26">
        <v>1</v>
      </c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28">
        <f t="shared" si="0"/>
        <v>1</v>
      </c>
    </row>
    <row r="44" spans="1:31" ht="14.95" customHeight="1" x14ac:dyDescent="0.2">
      <c r="A44" s="74">
        <f>'HUNTER by BLIND'!A44</f>
        <v>45308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28">
        <f t="shared" si="0"/>
        <v>0</v>
      </c>
    </row>
    <row r="45" spans="1:31" ht="14.95" customHeight="1" x14ac:dyDescent="0.2">
      <c r="A45" s="74">
        <f>'HUNTER by BLIND'!A45</f>
        <v>45311</v>
      </c>
      <c r="B45" s="96"/>
      <c r="C45" s="96"/>
      <c r="D45" s="96"/>
      <c r="E45" s="96"/>
      <c r="F45" s="26">
        <v>0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28">
        <f t="shared" si="0"/>
        <v>0</v>
      </c>
    </row>
    <row r="46" spans="1:31" ht="14.95" customHeight="1" x14ac:dyDescent="0.2">
      <c r="A46" s="74">
        <f>'HUNTER by BLIND'!A46</f>
        <v>45312</v>
      </c>
      <c r="B46" s="96"/>
      <c r="C46" s="26">
        <v>2</v>
      </c>
      <c r="D46" s="96"/>
      <c r="E46" s="96"/>
      <c r="F46" s="26">
        <v>0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28">
        <f t="shared" si="0"/>
        <v>2</v>
      </c>
    </row>
    <row r="47" spans="1:31" ht="14.95" customHeight="1" x14ac:dyDescent="0.2">
      <c r="A47" s="74">
        <f>'HUNTER by BLIND'!A47</f>
        <v>45315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28">
        <f t="shared" si="0"/>
        <v>0</v>
      </c>
    </row>
    <row r="48" spans="1:31" ht="14.95" customHeight="1" x14ac:dyDescent="0.2">
      <c r="A48" s="74">
        <f>'HUNTER by BLIND'!A48</f>
        <v>45318</v>
      </c>
      <c r="B48" s="96"/>
      <c r="C48" s="26">
        <v>2</v>
      </c>
      <c r="D48" s="96"/>
      <c r="E48" s="96"/>
      <c r="F48" s="26">
        <v>9</v>
      </c>
      <c r="G48" s="96"/>
      <c r="H48" s="26">
        <v>5</v>
      </c>
      <c r="I48" s="96"/>
      <c r="J48" s="96"/>
      <c r="K48" s="96"/>
      <c r="L48" s="96"/>
      <c r="M48" s="26">
        <v>0</v>
      </c>
      <c r="N48" s="96"/>
      <c r="O48" s="96"/>
      <c r="P48" s="96"/>
      <c r="Q48" s="96"/>
      <c r="R48" s="26">
        <v>7</v>
      </c>
      <c r="S48" s="26">
        <v>7</v>
      </c>
      <c r="T48" s="96"/>
      <c r="U48" s="96"/>
      <c r="V48" s="96"/>
      <c r="W48" s="96"/>
      <c r="X48" s="96"/>
      <c r="Y48" s="96"/>
      <c r="Z48" s="96"/>
      <c r="AA48" s="26">
        <v>0</v>
      </c>
      <c r="AB48" s="96"/>
      <c r="AC48" s="26">
        <v>2</v>
      </c>
      <c r="AD48" s="96"/>
      <c r="AE48" s="28">
        <f t="shared" si="0"/>
        <v>32</v>
      </c>
    </row>
    <row r="49" spans="1:32" ht="14.95" customHeight="1" x14ac:dyDescent="0.2">
      <c r="A49" s="74">
        <f>'HUNTER by BLIND'!A49</f>
        <v>45319</v>
      </c>
      <c r="B49" s="26">
        <v>6</v>
      </c>
      <c r="C49" s="26">
        <v>13</v>
      </c>
      <c r="D49" s="96"/>
      <c r="E49" s="26">
        <v>1</v>
      </c>
      <c r="F49" s="26">
        <v>4</v>
      </c>
      <c r="G49" s="96"/>
      <c r="H49" s="96"/>
      <c r="I49" s="96"/>
      <c r="J49" s="96"/>
      <c r="K49" s="26">
        <v>3</v>
      </c>
      <c r="L49" s="96"/>
      <c r="M49" s="96"/>
      <c r="N49" s="96"/>
      <c r="O49" s="96"/>
      <c r="P49" s="96"/>
      <c r="Q49" s="96"/>
      <c r="R49" s="96"/>
      <c r="S49" s="26">
        <v>21</v>
      </c>
      <c r="T49" s="26">
        <v>3</v>
      </c>
      <c r="U49" s="96"/>
      <c r="V49" s="96"/>
      <c r="W49" s="96"/>
      <c r="X49" s="96"/>
      <c r="Y49" s="96"/>
      <c r="Z49" s="96"/>
      <c r="AA49" s="96"/>
      <c r="AB49" s="96"/>
      <c r="AC49" s="26">
        <v>0</v>
      </c>
      <c r="AD49" s="96"/>
      <c r="AE49" s="28">
        <f t="shared" si="0"/>
        <v>51</v>
      </c>
    </row>
    <row r="50" spans="1:32" ht="14.95" customHeight="1" x14ac:dyDescent="0.2">
      <c r="A50" s="79">
        <f>'HUNTER by BLIND'!A50</f>
        <v>45325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>
        <v>14</v>
      </c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29">
        <f t="shared" si="0"/>
        <v>14</v>
      </c>
    </row>
    <row r="51" spans="1:32" ht="14.95" customHeight="1" x14ac:dyDescent="0.2">
      <c r="A51" s="86">
        <f>'HUNTER by BLIND'!A51</f>
        <v>45339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5">
        <f t="shared" si="0"/>
        <v>0</v>
      </c>
    </row>
    <row r="52" spans="1:32" ht="14.95" customHeight="1" x14ac:dyDescent="0.2">
      <c r="A52" s="86">
        <f>'HUNTER by BLIND'!A52</f>
        <v>45340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>
        <f t="shared" si="0"/>
        <v>0</v>
      </c>
    </row>
    <row r="53" spans="1:32" ht="14.95" customHeight="1" x14ac:dyDescent="0.2">
      <c r="A53" s="86">
        <f>'HUNTER by BLIND'!A53</f>
        <v>45343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5">
        <f t="shared" si="0"/>
        <v>0</v>
      </c>
    </row>
    <row r="54" spans="1:32" ht="14.95" customHeight="1" x14ac:dyDescent="0.2">
      <c r="A54" s="86">
        <f>'HUNTER by BLIND'!A54</f>
        <v>45346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5">
        <f t="shared" si="0"/>
        <v>0</v>
      </c>
    </row>
    <row r="55" spans="1:32" ht="14.95" customHeight="1" x14ac:dyDescent="0.2">
      <c r="A55" s="86">
        <f>'HUNTER by BLIND'!A55</f>
        <v>45347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5">
        <f t="shared" si="0"/>
        <v>0</v>
      </c>
    </row>
    <row r="56" spans="1:32" ht="14.95" customHeight="1" x14ac:dyDescent="0.2">
      <c r="A56" s="86">
        <f>'HUNTER by BLIND'!A56</f>
        <v>45350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5">
        <f t="shared" si="0"/>
        <v>0</v>
      </c>
    </row>
    <row r="57" spans="1:32" ht="14.95" customHeight="1" x14ac:dyDescent="0.2">
      <c r="A57" s="86">
        <f>'HUNTER by BLIND'!A57</f>
        <v>45353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5">
        <f t="shared" si="0"/>
        <v>0</v>
      </c>
    </row>
    <row r="58" spans="1:32" ht="14.95" customHeight="1" thickBot="1" x14ac:dyDescent="0.25">
      <c r="A58" s="86">
        <f>'HUNTER by BLIND'!A58</f>
        <v>45354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5">
        <f t="shared" si="0"/>
        <v>0</v>
      </c>
    </row>
    <row r="59" spans="1:32" ht="14.95" customHeight="1" thickTop="1" x14ac:dyDescent="0.2">
      <c r="A59" s="42" t="s">
        <v>5</v>
      </c>
      <c r="B59" s="41">
        <v>1</v>
      </c>
      <c r="C59" s="41">
        <v>2</v>
      </c>
      <c r="D59" s="41">
        <v>4</v>
      </c>
      <c r="E59" s="41">
        <v>5</v>
      </c>
      <c r="F59" s="41">
        <v>6</v>
      </c>
      <c r="G59" s="41">
        <v>7</v>
      </c>
      <c r="H59" s="41">
        <v>8</v>
      </c>
      <c r="I59" s="41">
        <v>9</v>
      </c>
      <c r="J59" s="41">
        <v>10</v>
      </c>
      <c r="K59" s="41">
        <v>11</v>
      </c>
      <c r="L59" s="41" t="s">
        <v>14</v>
      </c>
      <c r="M59" s="41" t="s">
        <v>15</v>
      </c>
      <c r="N59" s="41" t="s">
        <v>16</v>
      </c>
      <c r="O59" s="41" t="s">
        <v>11</v>
      </c>
      <c r="P59" s="41" t="s">
        <v>9</v>
      </c>
      <c r="Q59" s="41" t="s">
        <v>10</v>
      </c>
      <c r="R59" s="41" t="s">
        <v>17</v>
      </c>
      <c r="S59" s="41" t="s">
        <v>18</v>
      </c>
      <c r="T59" s="41" t="s">
        <v>19</v>
      </c>
      <c r="U59" s="41" t="s">
        <v>20</v>
      </c>
      <c r="V59" s="41" t="s">
        <v>21</v>
      </c>
      <c r="W59" s="41" t="s">
        <v>22</v>
      </c>
      <c r="X59" s="41" t="s">
        <v>39</v>
      </c>
      <c r="Y59" s="41" t="s">
        <v>23</v>
      </c>
      <c r="Z59" s="41" t="s">
        <v>24</v>
      </c>
      <c r="AA59" s="41" t="s">
        <v>25</v>
      </c>
      <c r="AB59" s="41" t="s">
        <v>26</v>
      </c>
      <c r="AC59" s="41" t="s">
        <v>27</v>
      </c>
      <c r="AD59" s="41" t="s">
        <v>28</v>
      </c>
      <c r="AE59" s="13"/>
    </row>
    <row r="60" spans="1:32" s="14" customFormat="1" ht="14.95" customHeight="1" x14ac:dyDescent="0.2">
      <c r="A60" s="10" t="s">
        <v>12</v>
      </c>
      <c r="B60" s="15">
        <f t="shared" ref="B60:AD60" si="1">SUM(B2:B58)</f>
        <v>246</v>
      </c>
      <c r="C60" s="15">
        <f t="shared" si="1"/>
        <v>233</v>
      </c>
      <c r="D60" s="15">
        <f t="shared" si="1"/>
        <v>485</v>
      </c>
      <c r="E60" s="15">
        <f t="shared" si="1"/>
        <v>323</v>
      </c>
      <c r="F60" s="15">
        <f t="shared" si="1"/>
        <v>411</v>
      </c>
      <c r="G60" s="15">
        <f t="shared" si="1"/>
        <v>237</v>
      </c>
      <c r="H60" s="15">
        <f t="shared" si="1"/>
        <v>224</v>
      </c>
      <c r="I60" s="15">
        <f t="shared" si="1"/>
        <v>163</v>
      </c>
      <c r="J60" s="15">
        <f t="shared" si="1"/>
        <v>223</v>
      </c>
      <c r="K60" s="15">
        <f t="shared" si="1"/>
        <v>469</v>
      </c>
      <c r="L60" s="15">
        <f t="shared" si="1"/>
        <v>228</v>
      </c>
      <c r="M60" s="15">
        <f t="shared" si="1"/>
        <v>100</v>
      </c>
      <c r="N60" s="15">
        <f t="shared" si="1"/>
        <v>111</v>
      </c>
      <c r="O60" s="15">
        <f t="shared" si="1"/>
        <v>74</v>
      </c>
      <c r="P60" s="15">
        <f t="shared" si="1"/>
        <v>2</v>
      </c>
      <c r="Q60" s="15">
        <f t="shared" si="1"/>
        <v>225</v>
      </c>
      <c r="R60" s="15">
        <f t="shared" si="1"/>
        <v>205</v>
      </c>
      <c r="S60" s="15">
        <f t="shared" si="1"/>
        <v>396</v>
      </c>
      <c r="T60" s="15">
        <f t="shared" si="1"/>
        <v>118</v>
      </c>
      <c r="U60" s="15">
        <f t="shared" si="1"/>
        <v>88</v>
      </c>
      <c r="V60" s="15">
        <f t="shared" si="1"/>
        <v>0</v>
      </c>
      <c r="W60" s="15">
        <f t="shared" si="1"/>
        <v>0</v>
      </c>
      <c r="X60" s="15">
        <f t="shared" si="1"/>
        <v>0</v>
      </c>
      <c r="Y60" s="15">
        <f t="shared" si="1"/>
        <v>0</v>
      </c>
      <c r="Z60" s="15">
        <f t="shared" si="1"/>
        <v>2</v>
      </c>
      <c r="AA60" s="15">
        <f t="shared" si="1"/>
        <v>15</v>
      </c>
      <c r="AB60" s="15">
        <f t="shared" si="1"/>
        <v>2</v>
      </c>
      <c r="AC60" s="15">
        <f t="shared" si="1"/>
        <v>9</v>
      </c>
      <c r="AD60" s="15">
        <f t="shared" si="1"/>
        <v>30</v>
      </c>
      <c r="AE60" s="11">
        <f>SUM(B60:AD60)</f>
        <v>4619</v>
      </c>
    </row>
    <row r="61" spans="1:32" s="23" customFormat="1" ht="14.95" customHeight="1" thickBot="1" x14ac:dyDescent="0.25">
      <c r="A61" s="21" t="s">
        <v>13</v>
      </c>
      <c r="B61" s="22">
        <f>B60/'HUNTER by BLIND'!B60</f>
        <v>2.4356435643564356</v>
      </c>
      <c r="C61" s="22">
        <f>C60/'HUNTER by BLIND'!C60</f>
        <v>2.1181818181818182</v>
      </c>
      <c r="D61" s="22">
        <f>D60/'HUNTER by BLIND'!D60</f>
        <v>3.4397163120567376</v>
      </c>
      <c r="E61" s="22">
        <f>E60/'HUNTER by BLIND'!E60</f>
        <v>2.8584070796460175</v>
      </c>
      <c r="F61" s="22">
        <f>F60/'HUNTER by BLIND'!F60</f>
        <v>2.9148936170212765</v>
      </c>
      <c r="G61" s="22">
        <f>G60/'HUNTER by BLIND'!G60</f>
        <v>2.4183673469387754</v>
      </c>
      <c r="H61" s="22">
        <f>H60/'HUNTER by BLIND'!H60</f>
        <v>2.0363636363636362</v>
      </c>
      <c r="I61" s="22">
        <f>I60/'HUNTER by BLIND'!I60</f>
        <v>2.3970588235294117</v>
      </c>
      <c r="J61" s="22">
        <f>J60/'HUNTER by BLIND'!J60</f>
        <v>3.596774193548387</v>
      </c>
      <c r="K61" s="22">
        <f>K60/'HUNTER by BLIND'!K60</f>
        <v>3.6929133858267718</v>
      </c>
      <c r="L61" s="22">
        <f>L60/'HUNTER by BLIND'!L60</f>
        <v>2.3505154639175259</v>
      </c>
      <c r="M61" s="22">
        <f>M60/'HUNTER by BLIND'!M60</f>
        <v>1.4492753623188406</v>
      </c>
      <c r="N61" s="22">
        <f>N60/'HUNTER by BLIND'!N60</f>
        <v>2.5227272727272729</v>
      </c>
      <c r="O61" s="22">
        <f>O60/'HUNTER by BLIND'!O60</f>
        <v>1.8048780487804879</v>
      </c>
      <c r="P61" s="22">
        <f>P60/'HUNTER by BLIND'!P60</f>
        <v>0.66666666666666663</v>
      </c>
      <c r="Q61" s="22">
        <f>Q60/'HUNTER by BLIND'!Q60</f>
        <v>2.7777777777777777</v>
      </c>
      <c r="R61" s="22">
        <f>R60/'HUNTER by BLIND'!R60</f>
        <v>2.8472222222222223</v>
      </c>
      <c r="S61" s="22">
        <f>S60/'HUNTER by BLIND'!S60</f>
        <v>3.3</v>
      </c>
      <c r="T61" s="22">
        <f>T60/'HUNTER by BLIND'!T60</f>
        <v>1.84375</v>
      </c>
      <c r="U61" s="22">
        <f>U60/'HUNTER by BLIND'!U60</f>
        <v>2.4444444444444446</v>
      </c>
      <c r="V61" s="22" t="e">
        <f>V60/'HUNTER by BLIND'!V60</f>
        <v>#DIV/0!</v>
      </c>
      <c r="W61" s="22">
        <f>W60/'HUNTER by BLIND'!W60</f>
        <v>0</v>
      </c>
      <c r="X61" s="22">
        <f>X60/'HUNTER by BLIND'!X60</f>
        <v>0</v>
      </c>
      <c r="Y61" s="22" t="e">
        <f>Y60/'HUNTER by BLIND'!Y60</f>
        <v>#DIV/0!</v>
      </c>
      <c r="Z61" s="22">
        <f>Z60/'HUNTER by BLIND'!Z60</f>
        <v>0.2</v>
      </c>
      <c r="AA61" s="22">
        <f>AA60/'HUNTER by BLIND'!AA60</f>
        <v>0.57692307692307687</v>
      </c>
      <c r="AB61" s="22">
        <f>AB60/'HUNTER by BLIND'!AB60</f>
        <v>0.14285714285714285</v>
      </c>
      <c r="AC61" s="22">
        <f>AC60/'HUNTER by BLIND'!AC60</f>
        <v>0.32142857142857145</v>
      </c>
      <c r="AD61" s="22">
        <f>AD60/'HUNTER by BLIND'!AD60</f>
        <v>1.875</v>
      </c>
      <c r="AE61" s="97">
        <f>AE60/'HUNTER by BLIND'!AE60</f>
        <v>2.5689655172413794</v>
      </c>
    </row>
    <row r="62" spans="1:32" s="7" customFormat="1" ht="14.95" customHeight="1" thickTop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8"/>
    </row>
  </sheetData>
  <phoneticPr fontId="0" type="noConversion"/>
  <pageMargins left="0.25" right="0.25" top="0.75" bottom="0.5" header="0.3" footer="0.3"/>
  <pageSetup scale="59" orientation="landscape" r:id="rId1"/>
  <headerFooter alignWithMargins="0">
    <oddHeader>&amp;C&amp;24 2022/23 Duck Harvest by Blind Number (McNary NWR)</oddHeader>
  </headerFooter>
  <ignoredErrors>
    <ignoredError sqref="B60:K60 AE59:AE60 AE2:AE49" formulaRange="1"/>
    <ignoredError sqref="X61:AD61 B61:W61" evalError="1"/>
    <ignoredError sqref="X59:AD59 L59:W59" numberStoredAsText="1"/>
    <ignoredError sqref="AE61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2"/>
  <sheetViews>
    <sheetView zoomScaleNormal="100" workbookViewId="0">
      <pane xSplit="1" ySplit="1" topLeftCell="B1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Q44" sqref="Q44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2.625" style="6" customWidth="1"/>
    <col min="33" max="33" width="7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2" customFormat="1" ht="14.95" customHeight="1" thickTop="1" thickBot="1" x14ac:dyDescent="0.25">
      <c r="A1" s="36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38" t="s">
        <v>9</v>
      </c>
      <c r="Q1" s="39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40" t="s">
        <v>7</v>
      </c>
    </row>
    <row r="2" spans="1:34" ht="14.95" customHeight="1" thickTop="1" x14ac:dyDescent="0.2">
      <c r="A2" s="74">
        <f>'HUNTER by BLIND'!A2</f>
        <v>45213</v>
      </c>
      <c r="B2" s="34">
        <v>0</v>
      </c>
      <c r="C2" s="34">
        <v>0</v>
      </c>
      <c r="D2" s="34">
        <v>0</v>
      </c>
      <c r="E2" s="34">
        <v>0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4</v>
      </c>
      <c r="O2" s="34">
        <v>0</v>
      </c>
      <c r="P2" s="113"/>
      <c r="Q2" s="34">
        <v>0</v>
      </c>
      <c r="R2" s="34">
        <v>0</v>
      </c>
      <c r="S2" s="34">
        <v>0</v>
      </c>
      <c r="T2" s="34">
        <v>0</v>
      </c>
      <c r="U2" s="34">
        <v>0</v>
      </c>
      <c r="V2" s="113"/>
      <c r="W2" s="113"/>
      <c r="X2" s="113"/>
      <c r="Y2" s="113"/>
      <c r="Z2" s="34">
        <v>1</v>
      </c>
      <c r="AA2" s="113"/>
      <c r="AB2" s="113"/>
      <c r="AC2" s="34">
        <v>2</v>
      </c>
      <c r="AD2" s="34">
        <v>0</v>
      </c>
      <c r="AE2" s="35">
        <f t="shared" ref="AE2:AE33" si="0">SUM(B2:AD2)</f>
        <v>7</v>
      </c>
    </row>
    <row r="3" spans="1:34" ht="14.95" customHeight="1" x14ac:dyDescent="0.2">
      <c r="A3" s="74">
        <f>'HUNTER by BLIND'!A3</f>
        <v>45214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96"/>
      <c r="K3" s="26">
        <v>0</v>
      </c>
      <c r="L3" s="26">
        <v>0</v>
      </c>
      <c r="M3" s="96"/>
      <c r="N3" s="96"/>
      <c r="O3" s="96"/>
      <c r="P3" s="96"/>
      <c r="Q3" s="26">
        <v>0</v>
      </c>
      <c r="R3" s="26">
        <v>0</v>
      </c>
      <c r="S3" s="26">
        <v>0</v>
      </c>
      <c r="T3" s="96"/>
      <c r="U3" s="96"/>
      <c r="V3" s="96"/>
      <c r="W3" s="96"/>
      <c r="X3" s="96"/>
      <c r="Y3" s="96"/>
      <c r="Z3" s="96"/>
      <c r="AA3" s="96"/>
      <c r="AB3" s="96"/>
      <c r="AC3" s="26">
        <v>0</v>
      </c>
      <c r="AD3" s="26">
        <v>0</v>
      </c>
      <c r="AE3" s="28">
        <f t="shared" si="0"/>
        <v>0</v>
      </c>
      <c r="AG3" s="96"/>
      <c r="AH3" s="3" t="s">
        <v>6</v>
      </c>
    </row>
    <row r="4" spans="1:34" ht="14.95" customHeight="1" x14ac:dyDescent="0.2">
      <c r="A4" s="74">
        <f>'HUNTER by BLIND'!A4</f>
        <v>45217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6">
        <v>0</v>
      </c>
      <c r="O4" s="96"/>
      <c r="P4" s="96"/>
      <c r="Q4" s="26">
        <v>0</v>
      </c>
      <c r="R4" s="26">
        <v>0</v>
      </c>
      <c r="S4" s="26">
        <v>0</v>
      </c>
      <c r="T4" s="26">
        <v>0</v>
      </c>
      <c r="U4" s="96"/>
      <c r="V4" s="96"/>
      <c r="W4" s="96"/>
      <c r="X4" s="96"/>
      <c r="Y4" s="96"/>
      <c r="Z4" s="96"/>
      <c r="AA4" s="96"/>
      <c r="AB4" s="96"/>
      <c r="AC4" s="96"/>
      <c r="AD4" s="96"/>
      <c r="AE4" s="28">
        <f t="shared" si="0"/>
        <v>0</v>
      </c>
    </row>
    <row r="5" spans="1:34" ht="14.95" customHeight="1" x14ac:dyDescent="0.2">
      <c r="A5" s="74">
        <f>'HUNTER by BLIND'!A5</f>
        <v>45220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96"/>
      <c r="P5" s="96"/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96"/>
      <c r="W5" s="96"/>
      <c r="X5" s="96"/>
      <c r="Y5" s="96"/>
      <c r="Z5" s="96"/>
      <c r="AA5" s="26">
        <v>0</v>
      </c>
      <c r="AB5" s="26">
        <v>2</v>
      </c>
      <c r="AC5" s="96"/>
      <c r="AD5" s="26">
        <v>0</v>
      </c>
      <c r="AE5" s="28">
        <f t="shared" si="0"/>
        <v>2</v>
      </c>
      <c r="AG5" s="19"/>
      <c r="AH5" s="3" t="s">
        <v>8</v>
      </c>
    </row>
    <row r="6" spans="1:34" ht="14.95" customHeight="1" x14ac:dyDescent="0.2">
      <c r="A6" s="74">
        <f>'HUNTER by BLIND'!A6</f>
        <v>45221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96"/>
      <c r="H6" s="26">
        <v>0</v>
      </c>
      <c r="I6" s="26">
        <v>0</v>
      </c>
      <c r="J6" s="96"/>
      <c r="K6" s="26">
        <v>0</v>
      </c>
      <c r="L6" s="26">
        <v>0</v>
      </c>
      <c r="M6" s="26">
        <v>0</v>
      </c>
      <c r="N6" s="26">
        <v>0</v>
      </c>
      <c r="O6" s="96"/>
      <c r="P6" s="96"/>
      <c r="Q6" s="26">
        <v>0</v>
      </c>
      <c r="R6" s="26">
        <v>0</v>
      </c>
      <c r="S6" s="26">
        <v>0</v>
      </c>
      <c r="T6" s="26">
        <v>0</v>
      </c>
      <c r="U6" s="96"/>
      <c r="V6" s="96"/>
      <c r="W6" s="96"/>
      <c r="X6" s="96"/>
      <c r="Y6" s="96"/>
      <c r="Z6" s="96"/>
      <c r="AA6" s="26">
        <v>0</v>
      </c>
      <c r="AB6" s="96"/>
      <c r="AC6" s="96"/>
      <c r="AD6" s="96"/>
      <c r="AE6" s="28">
        <f t="shared" si="0"/>
        <v>0</v>
      </c>
    </row>
    <row r="7" spans="1:34" ht="14.95" customHeight="1" x14ac:dyDescent="0.2">
      <c r="A7" s="74">
        <f>'HUNTER by BLIND'!A7</f>
        <v>45224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96"/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96"/>
      <c r="W7" s="96"/>
      <c r="X7" s="96"/>
      <c r="Y7" s="96"/>
      <c r="Z7" s="96"/>
      <c r="AA7" s="26">
        <v>0</v>
      </c>
      <c r="AB7" s="96"/>
      <c r="AC7" s="96"/>
      <c r="AD7" s="96"/>
      <c r="AE7" s="28">
        <f t="shared" si="0"/>
        <v>0</v>
      </c>
      <c r="AF7" s="72"/>
      <c r="AG7" s="104"/>
      <c r="AH7" s="3" t="s">
        <v>38</v>
      </c>
    </row>
    <row r="8" spans="1:34" ht="14.95" customHeight="1" x14ac:dyDescent="0.2">
      <c r="A8" s="74">
        <f>'HUNTER by BLIND'!A8</f>
        <v>45227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96"/>
      <c r="J8" s="96"/>
      <c r="K8" s="26">
        <v>0</v>
      </c>
      <c r="L8" s="26">
        <v>0</v>
      </c>
      <c r="M8" s="96"/>
      <c r="N8" s="26">
        <v>0</v>
      </c>
      <c r="O8" s="96"/>
      <c r="P8" s="96"/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96"/>
      <c r="W8" s="96"/>
      <c r="X8" s="96"/>
      <c r="Y8" s="96"/>
      <c r="Z8" s="96"/>
      <c r="AA8" s="96"/>
      <c r="AB8" s="96"/>
      <c r="AC8" s="96"/>
      <c r="AD8" s="96"/>
      <c r="AE8" s="28">
        <f t="shared" si="0"/>
        <v>0</v>
      </c>
    </row>
    <row r="9" spans="1:34" ht="14.95" customHeight="1" x14ac:dyDescent="0.2">
      <c r="A9" s="74">
        <f>'HUNTER by BLIND'!A9</f>
        <v>45228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96"/>
      <c r="K9" s="26">
        <v>0</v>
      </c>
      <c r="L9" s="26">
        <v>0</v>
      </c>
      <c r="M9" s="26">
        <v>0</v>
      </c>
      <c r="N9" s="96"/>
      <c r="O9" s="96"/>
      <c r="P9" s="96"/>
      <c r="Q9" s="26">
        <v>0</v>
      </c>
      <c r="R9" s="26">
        <v>0</v>
      </c>
      <c r="S9" s="26">
        <v>0</v>
      </c>
      <c r="T9" s="26">
        <v>0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28">
        <f t="shared" si="0"/>
        <v>0</v>
      </c>
      <c r="AG9" s="84"/>
      <c r="AH9" s="3" t="s">
        <v>42</v>
      </c>
    </row>
    <row r="10" spans="1:34" ht="14.95" customHeight="1" x14ac:dyDescent="0.2">
      <c r="A10" s="74">
        <f>'HUNTER by BLIND'!A10</f>
        <v>45231</v>
      </c>
      <c r="B10" s="26">
        <v>0</v>
      </c>
      <c r="C10" s="34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34">
        <v>0</v>
      </c>
      <c r="J10" s="34">
        <v>0</v>
      </c>
      <c r="K10" s="26">
        <v>0</v>
      </c>
      <c r="L10" s="26">
        <v>0</v>
      </c>
      <c r="M10" s="26">
        <v>0</v>
      </c>
      <c r="N10" s="34">
        <v>0</v>
      </c>
      <c r="O10" s="96"/>
      <c r="P10" s="113"/>
      <c r="Q10" s="26">
        <v>0</v>
      </c>
      <c r="R10" s="26">
        <v>0</v>
      </c>
      <c r="S10" s="26">
        <v>0</v>
      </c>
      <c r="T10" s="34">
        <v>0</v>
      </c>
      <c r="U10" s="113"/>
      <c r="V10" s="113"/>
      <c r="W10" s="113"/>
      <c r="X10" s="113"/>
      <c r="Y10" s="113"/>
      <c r="Z10" s="113"/>
      <c r="AA10" s="113"/>
      <c r="AB10" s="96"/>
      <c r="AC10" s="113"/>
      <c r="AD10" s="113"/>
      <c r="AE10" s="28">
        <f t="shared" si="0"/>
        <v>0</v>
      </c>
    </row>
    <row r="11" spans="1:34" ht="14.95" customHeight="1" x14ac:dyDescent="0.2">
      <c r="A11" s="74">
        <f>'HUNTER by BLIND'!A11</f>
        <v>45234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96"/>
      <c r="J11" s="96"/>
      <c r="K11" s="26">
        <v>0</v>
      </c>
      <c r="L11" s="26">
        <v>0</v>
      </c>
      <c r="M11" s="96"/>
      <c r="N11" s="96"/>
      <c r="O11" s="26">
        <v>0</v>
      </c>
      <c r="P11" s="113"/>
      <c r="Q11" s="26">
        <v>0</v>
      </c>
      <c r="R11" s="26">
        <v>1</v>
      </c>
      <c r="S11" s="26">
        <v>0</v>
      </c>
      <c r="T11" s="26">
        <v>0</v>
      </c>
      <c r="U11" s="34">
        <v>0</v>
      </c>
      <c r="V11" s="113"/>
      <c r="W11" s="113"/>
      <c r="X11" s="113"/>
      <c r="Y11" s="113"/>
      <c r="Z11" s="113"/>
      <c r="AA11" s="96"/>
      <c r="AB11" s="113"/>
      <c r="AC11" s="113"/>
      <c r="AD11" s="113"/>
      <c r="AE11" s="28">
        <f t="shared" si="0"/>
        <v>1</v>
      </c>
    </row>
    <row r="12" spans="1:34" ht="14.95" customHeight="1" x14ac:dyDescent="0.2">
      <c r="A12" s="74">
        <f>'HUNTER by BLIND'!A12</f>
        <v>45235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96"/>
      <c r="H12" s="26">
        <v>0</v>
      </c>
      <c r="I12" s="113"/>
      <c r="J12" s="113"/>
      <c r="K12" s="34">
        <v>0</v>
      </c>
      <c r="L12" s="96"/>
      <c r="M12" s="96"/>
      <c r="N12" s="96"/>
      <c r="O12" s="96"/>
      <c r="P12" s="113"/>
      <c r="Q12" s="96"/>
      <c r="R12" s="34">
        <v>0</v>
      </c>
      <c r="S12" s="26">
        <v>0</v>
      </c>
      <c r="T12" s="26">
        <v>0</v>
      </c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28">
        <f t="shared" si="0"/>
        <v>0</v>
      </c>
    </row>
    <row r="13" spans="1:34" ht="14.95" customHeight="1" x14ac:dyDescent="0.2">
      <c r="A13" s="74">
        <f>'HUNTER by BLIND'!A13</f>
        <v>45238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96"/>
      <c r="O13" s="96"/>
      <c r="P13" s="96"/>
      <c r="Q13" s="96"/>
      <c r="R13" s="26">
        <v>0</v>
      </c>
      <c r="S13" s="26">
        <v>0</v>
      </c>
      <c r="T13" s="26">
        <v>0</v>
      </c>
      <c r="U13" s="96"/>
      <c r="V13" s="96"/>
      <c r="W13" s="96"/>
      <c r="X13" s="96"/>
      <c r="Y13" s="96"/>
      <c r="Z13" s="96"/>
      <c r="AA13" s="96"/>
      <c r="AB13" s="96"/>
      <c r="AC13" s="26">
        <v>0</v>
      </c>
      <c r="AD13" s="96"/>
      <c r="AE13" s="28">
        <f t="shared" si="0"/>
        <v>0</v>
      </c>
    </row>
    <row r="14" spans="1:34" ht="14.95" customHeight="1" x14ac:dyDescent="0.2">
      <c r="A14" s="111">
        <f>'HUNTER by BLIND'!A14</f>
        <v>45241</v>
      </c>
      <c r="B14" s="102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1</v>
      </c>
      <c r="J14" s="102"/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/>
      <c r="Q14" s="102">
        <v>0</v>
      </c>
      <c r="R14" s="102">
        <v>0</v>
      </c>
      <c r="S14" s="102">
        <v>0</v>
      </c>
      <c r="T14" s="102"/>
      <c r="U14" s="102">
        <v>0</v>
      </c>
      <c r="V14" s="102"/>
      <c r="W14" s="102"/>
      <c r="X14" s="102"/>
      <c r="Y14" s="102"/>
      <c r="Z14" s="102"/>
      <c r="AA14" s="102"/>
      <c r="AB14" s="102"/>
      <c r="AC14" s="102"/>
      <c r="AD14" s="102"/>
      <c r="AE14" s="105">
        <f t="shared" si="0"/>
        <v>1</v>
      </c>
    </row>
    <row r="15" spans="1:34" ht="14.95" customHeight="1" x14ac:dyDescent="0.2">
      <c r="A15" s="74">
        <f>'HUNTER by BLIND'!A15</f>
        <v>45242</v>
      </c>
      <c r="B15" s="26">
        <v>0</v>
      </c>
      <c r="C15" s="26">
        <v>0</v>
      </c>
      <c r="D15" s="26">
        <v>0</v>
      </c>
      <c r="E15" s="26">
        <v>0</v>
      </c>
      <c r="F15" s="96"/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96"/>
      <c r="Q15" s="26">
        <v>0</v>
      </c>
      <c r="R15" s="96"/>
      <c r="S15" s="26">
        <v>0</v>
      </c>
      <c r="T15" s="26">
        <v>0</v>
      </c>
      <c r="U15" s="26">
        <v>0</v>
      </c>
      <c r="V15" s="96"/>
      <c r="W15" s="96"/>
      <c r="X15" s="96"/>
      <c r="Y15" s="96"/>
      <c r="Z15" s="96"/>
      <c r="AA15" s="26">
        <v>5</v>
      </c>
      <c r="AB15" s="26">
        <v>2</v>
      </c>
      <c r="AC15" s="96"/>
      <c r="AD15" s="26">
        <v>0</v>
      </c>
      <c r="AE15" s="28">
        <f t="shared" si="0"/>
        <v>7</v>
      </c>
    </row>
    <row r="16" spans="1:34" ht="14.95" customHeight="1" x14ac:dyDescent="0.2">
      <c r="A16" s="74">
        <f>'HUNTER by BLIND'!A16</f>
        <v>45245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96"/>
      <c r="P16" s="96"/>
      <c r="Q16" s="26">
        <v>0</v>
      </c>
      <c r="R16" s="26">
        <v>0</v>
      </c>
      <c r="S16" s="26">
        <v>0</v>
      </c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28">
        <f t="shared" si="0"/>
        <v>0</v>
      </c>
    </row>
    <row r="17" spans="1:31" ht="14.95" customHeight="1" x14ac:dyDescent="0.2">
      <c r="A17" s="79">
        <f>'HUNTER by BLIND'!A17</f>
        <v>45248</v>
      </c>
      <c r="B17" s="76">
        <v>0</v>
      </c>
      <c r="C17" s="76">
        <v>0</v>
      </c>
      <c r="D17" s="76">
        <v>0</v>
      </c>
      <c r="E17" s="76"/>
      <c r="F17" s="76">
        <v>0</v>
      </c>
      <c r="G17" s="76"/>
      <c r="H17" s="76">
        <v>0</v>
      </c>
      <c r="I17" s="76"/>
      <c r="J17" s="76"/>
      <c r="K17" s="76">
        <v>0</v>
      </c>
      <c r="L17" s="76">
        <v>0</v>
      </c>
      <c r="M17" s="76"/>
      <c r="N17" s="76"/>
      <c r="O17" s="76"/>
      <c r="P17" s="76"/>
      <c r="Q17" s="76">
        <v>0</v>
      </c>
      <c r="R17" s="76"/>
      <c r="S17" s="76">
        <v>0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29">
        <f t="shared" si="0"/>
        <v>0</v>
      </c>
    </row>
    <row r="18" spans="1:31" ht="14.95" customHeight="1" x14ac:dyDescent="0.2">
      <c r="A18" s="74">
        <f>'HUNTER by BLIND'!A18</f>
        <v>45249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96"/>
      <c r="Q18" s="26">
        <v>0</v>
      </c>
      <c r="R18" s="26">
        <v>0</v>
      </c>
      <c r="S18" s="26">
        <v>0</v>
      </c>
      <c r="T18" s="96"/>
      <c r="U18" s="26">
        <v>0</v>
      </c>
      <c r="V18" s="96"/>
      <c r="W18" s="96"/>
      <c r="X18" s="96"/>
      <c r="Y18" s="96"/>
      <c r="Z18" s="96"/>
      <c r="AA18" s="26">
        <v>0</v>
      </c>
      <c r="AB18" s="96"/>
      <c r="AC18" s="96"/>
      <c r="AD18" s="96"/>
      <c r="AE18" s="28">
        <f t="shared" si="0"/>
        <v>0</v>
      </c>
    </row>
    <row r="19" spans="1:31" ht="14.95" customHeight="1" x14ac:dyDescent="0.2">
      <c r="A19" s="74">
        <f>'HUNTER by BLIND'!A19</f>
        <v>45252</v>
      </c>
      <c r="B19" s="26">
        <v>0</v>
      </c>
      <c r="C19" s="26">
        <v>0</v>
      </c>
      <c r="D19" s="26">
        <v>0</v>
      </c>
      <c r="E19" s="26">
        <v>0</v>
      </c>
      <c r="F19" s="96"/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96"/>
      <c r="Q19" s="26">
        <v>0</v>
      </c>
      <c r="R19" s="26">
        <v>0</v>
      </c>
      <c r="S19" s="26">
        <v>0</v>
      </c>
      <c r="T19" s="26">
        <v>1</v>
      </c>
      <c r="U19" s="26">
        <v>0</v>
      </c>
      <c r="V19" s="96"/>
      <c r="W19" s="96"/>
      <c r="X19" s="96"/>
      <c r="Y19" s="96"/>
      <c r="Z19" s="96"/>
      <c r="AA19" s="26">
        <v>0</v>
      </c>
      <c r="AB19" s="26">
        <v>0</v>
      </c>
      <c r="AC19" s="96"/>
      <c r="AD19" s="26">
        <v>0</v>
      </c>
      <c r="AE19" s="28">
        <f t="shared" si="0"/>
        <v>1</v>
      </c>
    </row>
    <row r="20" spans="1:31" ht="14.95" customHeight="1" x14ac:dyDescent="0.2">
      <c r="A20" s="74">
        <f>'HUNTER by BLIND'!A20</f>
        <v>45253</v>
      </c>
      <c r="B20" s="26">
        <v>3</v>
      </c>
      <c r="C20" s="26">
        <v>0</v>
      </c>
      <c r="D20" s="96"/>
      <c r="E20" s="96"/>
      <c r="F20" s="26">
        <v>1</v>
      </c>
      <c r="G20" s="96"/>
      <c r="H20" s="96"/>
      <c r="I20" s="96"/>
      <c r="J20" s="26">
        <v>0</v>
      </c>
      <c r="K20" s="26">
        <v>1</v>
      </c>
      <c r="L20" s="96"/>
      <c r="M20" s="96"/>
      <c r="N20" s="26">
        <v>0</v>
      </c>
      <c r="O20" s="26">
        <v>0</v>
      </c>
      <c r="P20" s="96"/>
      <c r="Q20" s="26">
        <v>0</v>
      </c>
      <c r="R20" s="96"/>
      <c r="S20" s="26">
        <v>1</v>
      </c>
      <c r="T20" s="96"/>
      <c r="U20" s="96"/>
      <c r="V20" s="96"/>
      <c r="W20" s="96"/>
      <c r="X20" s="96"/>
      <c r="Y20" s="96"/>
      <c r="Z20" s="96"/>
      <c r="AA20" s="26">
        <v>0</v>
      </c>
      <c r="AB20" s="26">
        <v>0</v>
      </c>
      <c r="AC20" s="26">
        <v>0</v>
      </c>
      <c r="AD20" s="96"/>
      <c r="AE20" s="28">
        <f t="shared" si="0"/>
        <v>6</v>
      </c>
    </row>
    <row r="21" spans="1:31" ht="14.95" customHeight="1" x14ac:dyDescent="0.2">
      <c r="A21" s="74">
        <f>'HUNTER by BLIND'!A21</f>
        <v>45255</v>
      </c>
      <c r="B21" s="26">
        <v>0</v>
      </c>
      <c r="C21" s="26">
        <v>6</v>
      </c>
      <c r="D21" s="26">
        <v>0</v>
      </c>
      <c r="E21" s="26">
        <v>3</v>
      </c>
      <c r="F21" s="26">
        <v>3</v>
      </c>
      <c r="G21" s="26">
        <v>3</v>
      </c>
      <c r="H21" s="96"/>
      <c r="I21" s="26">
        <v>0</v>
      </c>
      <c r="J21" s="96"/>
      <c r="K21" s="26">
        <v>3</v>
      </c>
      <c r="L21" s="26">
        <v>0</v>
      </c>
      <c r="M21" s="26">
        <v>3</v>
      </c>
      <c r="N21" s="26">
        <v>0</v>
      </c>
      <c r="O21" s="26">
        <v>4</v>
      </c>
      <c r="P21" s="96"/>
      <c r="Q21" s="26">
        <v>0</v>
      </c>
      <c r="R21" s="26">
        <v>0</v>
      </c>
      <c r="S21" s="26">
        <v>2</v>
      </c>
      <c r="T21" s="96"/>
      <c r="U21" s="96"/>
      <c r="V21" s="96"/>
      <c r="W21" s="96"/>
      <c r="X21" s="96"/>
      <c r="Y21" s="96"/>
      <c r="Z21" s="96"/>
      <c r="AA21" s="26">
        <v>0</v>
      </c>
      <c r="AB21" s="96"/>
      <c r="AC21" s="96"/>
      <c r="AD21" s="96"/>
      <c r="AE21" s="28">
        <f t="shared" si="0"/>
        <v>27</v>
      </c>
    </row>
    <row r="22" spans="1:31" ht="14.95" customHeight="1" x14ac:dyDescent="0.2">
      <c r="A22" s="74">
        <f>'HUNTER by BLIND'!A22</f>
        <v>45256</v>
      </c>
      <c r="B22" s="26">
        <v>0</v>
      </c>
      <c r="C22" s="26">
        <v>2</v>
      </c>
      <c r="D22" s="26">
        <v>1</v>
      </c>
      <c r="E22" s="96"/>
      <c r="F22" s="26">
        <v>2</v>
      </c>
      <c r="G22" s="26">
        <v>0</v>
      </c>
      <c r="H22" s="26">
        <v>2</v>
      </c>
      <c r="I22" s="96"/>
      <c r="J22" s="96"/>
      <c r="K22" s="26">
        <v>0</v>
      </c>
      <c r="L22" s="26">
        <v>0</v>
      </c>
      <c r="M22" s="26">
        <v>0</v>
      </c>
      <c r="N22" s="96"/>
      <c r="O22" s="96"/>
      <c r="P22" s="96"/>
      <c r="Q22" s="26">
        <v>0</v>
      </c>
      <c r="R22" s="96"/>
      <c r="S22" s="26">
        <v>0</v>
      </c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28">
        <f t="shared" si="0"/>
        <v>7</v>
      </c>
    </row>
    <row r="23" spans="1:31" ht="14.95" customHeight="1" x14ac:dyDescent="0.2">
      <c r="A23" s="74">
        <f>'HUNTER by BLIND'!A23</f>
        <v>45259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1</v>
      </c>
      <c r="J23" s="26">
        <v>0</v>
      </c>
      <c r="K23" s="26">
        <v>0</v>
      </c>
      <c r="L23" s="26">
        <v>0</v>
      </c>
      <c r="M23" s="26">
        <v>0</v>
      </c>
      <c r="N23" s="96"/>
      <c r="O23" s="96"/>
      <c r="P23" s="96"/>
      <c r="Q23" s="26">
        <v>0</v>
      </c>
      <c r="R23" s="26">
        <v>0</v>
      </c>
      <c r="S23" s="26">
        <v>0</v>
      </c>
      <c r="T23" s="26">
        <v>0</v>
      </c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28">
        <f t="shared" si="0"/>
        <v>1</v>
      </c>
    </row>
    <row r="24" spans="1:31" ht="14.95" customHeight="1" x14ac:dyDescent="0.2">
      <c r="A24" s="74">
        <f>'HUNTER by BLIND'!A24</f>
        <v>45262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96"/>
      <c r="Q24" s="26">
        <v>0</v>
      </c>
      <c r="R24" s="26">
        <v>0</v>
      </c>
      <c r="S24" s="26">
        <v>1</v>
      </c>
      <c r="T24" s="26">
        <v>0</v>
      </c>
      <c r="U24" s="26">
        <v>0</v>
      </c>
      <c r="V24" s="96"/>
      <c r="W24" s="96"/>
      <c r="X24" s="96"/>
      <c r="Y24" s="96"/>
      <c r="Z24" s="26">
        <v>1</v>
      </c>
      <c r="AA24" s="96"/>
      <c r="AB24" s="96"/>
      <c r="AC24" s="26">
        <v>0</v>
      </c>
      <c r="AD24" s="26">
        <v>0</v>
      </c>
      <c r="AE24" s="28">
        <f t="shared" si="0"/>
        <v>2</v>
      </c>
    </row>
    <row r="25" spans="1:31" ht="14.95" customHeight="1" x14ac:dyDescent="0.2">
      <c r="A25" s="74">
        <f>'HUNTER by BLIND'!A25</f>
        <v>45263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96"/>
      <c r="J25" s="26">
        <v>0</v>
      </c>
      <c r="K25" s="26">
        <v>0</v>
      </c>
      <c r="L25" s="26">
        <v>0</v>
      </c>
      <c r="M25" s="26">
        <v>0</v>
      </c>
      <c r="N25" s="96"/>
      <c r="O25" s="96"/>
      <c r="P25" s="96"/>
      <c r="Q25" s="96"/>
      <c r="R25" s="96"/>
      <c r="S25" s="26">
        <v>0</v>
      </c>
      <c r="T25" s="26">
        <v>0</v>
      </c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28">
        <f t="shared" si="0"/>
        <v>0</v>
      </c>
    </row>
    <row r="26" spans="1:31" ht="14.95" customHeight="1" x14ac:dyDescent="0.2">
      <c r="A26" s="74">
        <f>'HUNTER by BLIND'!A26</f>
        <v>45266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96"/>
      <c r="K26" s="26">
        <v>0</v>
      </c>
      <c r="L26" s="26">
        <v>0</v>
      </c>
      <c r="M26" s="26">
        <v>1</v>
      </c>
      <c r="N26" s="96"/>
      <c r="O26" s="96"/>
      <c r="P26" s="96"/>
      <c r="Q26" s="96"/>
      <c r="R26" s="26">
        <v>0</v>
      </c>
      <c r="S26" s="26">
        <v>0</v>
      </c>
      <c r="T26" s="96"/>
      <c r="U26" s="96"/>
      <c r="V26" s="96"/>
      <c r="W26" s="96"/>
      <c r="X26" s="96"/>
      <c r="Y26" s="96"/>
      <c r="Z26" s="96"/>
      <c r="AA26" s="96"/>
      <c r="AB26" s="96"/>
      <c r="AC26" s="26">
        <v>0</v>
      </c>
      <c r="AD26" s="96"/>
      <c r="AE26" s="28">
        <f t="shared" si="0"/>
        <v>1</v>
      </c>
    </row>
    <row r="27" spans="1:31" ht="14.95" customHeight="1" x14ac:dyDescent="0.2">
      <c r="A27" s="74">
        <f>'HUNTER by BLIND'!A27</f>
        <v>45269</v>
      </c>
      <c r="B27" s="26">
        <v>0</v>
      </c>
      <c r="C27" s="26">
        <v>1</v>
      </c>
      <c r="D27" s="26">
        <v>1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96"/>
      <c r="O27" s="26">
        <v>0</v>
      </c>
      <c r="P27" s="26">
        <v>0</v>
      </c>
      <c r="Q27" s="26">
        <v>0</v>
      </c>
      <c r="R27" s="26">
        <v>2</v>
      </c>
      <c r="S27" s="26">
        <v>0</v>
      </c>
      <c r="T27" s="26">
        <v>1</v>
      </c>
      <c r="U27" s="26">
        <v>0</v>
      </c>
      <c r="V27" s="96"/>
      <c r="W27" s="96"/>
      <c r="X27" s="96"/>
      <c r="Y27" s="96"/>
      <c r="Z27" s="96"/>
      <c r="AA27" s="96"/>
      <c r="AB27" s="96"/>
      <c r="AC27" s="96"/>
      <c r="AD27" s="96"/>
      <c r="AE27" s="28">
        <f t="shared" si="0"/>
        <v>5</v>
      </c>
    </row>
    <row r="28" spans="1:31" ht="14.95" customHeight="1" x14ac:dyDescent="0.2">
      <c r="A28" s="74">
        <f>'HUNTER by BLIND'!A28</f>
        <v>45270</v>
      </c>
      <c r="B28" s="26">
        <v>0</v>
      </c>
      <c r="C28" s="26">
        <v>1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96"/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96"/>
      <c r="P28" s="96"/>
      <c r="Q28" s="96"/>
      <c r="R28" s="96"/>
      <c r="S28" s="26">
        <v>0</v>
      </c>
      <c r="T28" s="96"/>
      <c r="U28" s="96"/>
      <c r="V28" s="96"/>
      <c r="W28" s="96"/>
      <c r="X28" s="96"/>
      <c r="Y28" s="96"/>
      <c r="Z28" s="96"/>
      <c r="AA28" s="26">
        <v>0</v>
      </c>
      <c r="AB28" s="96"/>
      <c r="AC28" s="26">
        <v>0</v>
      </c>
      <c r="AD28" s="96"/>
      <c r="AE28" s="28">
        <f t="shared" si="0"/>
        <v>1</v>
      </c>
    </row>
    <row r="29" spans="1:31" ht="14.95" customHeight="1" x14ac:dyDescent="0.2">
      <c r="A29" s="74">
        <f>'HUNTER by BLIND'!A29</f>
        <v>45273</v>
      </c>
      <c r="B29" s="26">
        <v>0</v>
      </c>
      <c r="C29" s="26">
        <v>1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1</v>
      </c>
      <c r="K29" s="26">
        <v>0</v>
      </c>
      <c r="L29" s="26">
        <v>0</v>
      </c>
      <c r="M29" s="26">
        <v>0</v>
      </c>
      <c r="N29" s="96"/>
      <c r="O29" s="96"/>
      <c r="P29" s="96"/>
      <c r="Q29" s="26">
        <v>0</v>
      </c>
      <c r="R29" s="96"/>
      <c r="S29" s="26">
        <v>0</v>
      </c>
      <c r="T29" s="96"/>
      <c r="U29" s="96"/>
      <c r="V29" s="96"/>
      <c r="W29" s="26">
        <v>0</v>
      </c>
      <c r="X29" s="96"/>
      <c r="Y29" s="96"/>
      <c r="Z29" s="96"/>
      <c r="AA29" s="96"/>
      <c r="AB29" s="96"/>
      <c r="AC29" s="96"/>
      <c r="AD29" s="96"/>
      <c r="AE29" s="28">
        <f t="shared" si="0"/>
        <v>2</v>
      </c>
    </row>
    <row r="30" spans="1:31" ht="14.95" customHeight="1" x14ac:dyDescent="0.2">
      <c r="A30" s="74">
        <f>'HUNTER by BLIND'!A30</f>
        <v>45276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96"/>
      <c r="K30" s="26">
        <v>0</v>
      </c>
      <c r="L30" s="26">
        <v>0</v>
      </c>
      <c r="M30" s="26">
        <v>0</v>
      </c>
      <c r="N30" s="96"/>
      <c r="O30" s="96"/>
      <c r="P30" s="96"/>
      <c r="Q30" s="26">
        <v>0</v>
      </c>
      <c r="R30" s="96"/>
      <c r="S30" s="26">
        <v>0</v>
      </c>
      <c r="T30" s="26">
        <v>0</v>
      </c>
      <c r="U30" s="26">
        <v>0</v>
      </c>
      <c r="V30" s="96"/>
      <c r="W30" s="96"/>
      <c r="X30" s="96"/>
      <c r="Y30" s="96"/>
      <c r="Z30" s="96"/>
      <c r="AA30" s="96"/>
      <c r="AB30" s="96"/>
      <c r="AC30" s="26">
        <v>0</v>
      </c>
      <c r="AD30" s="96"/>
      <c r="AE30" s="28">
        <f t="shared" si="0"/>
        <v>0</v>
      </c>
    </row>
    <row r="31" spans="1:31" ht="14.95" customHeight="1" x14ac:dyDescent="0.2">
      <c r="A31" s="74">
        <f>'HUNTER by BLIND'!A31</f>
        <v>45277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96"/>
      <c r="K31" s="26">
        <v>0</v>
      </c>
      <c r="L31" s="26">
        <v>0</v>
      </c>
      <c r="M31" s="96"/>
      <c r="N31" s="96"/>
      <c r="O31" s="96"/>
      <c r="P31" s="96"/>
      <c r="Q31" s="96"/>
      <c r="R31" s="26">
        <v>0</v>
      </c>
      <c r="S31" s="26">
        <v>0</v>
      </c>
      <c r="T31" s="96"/>
      <c r="U31" s="96"/>
      <c r="V31" s="96"/>
      <c r="W31" s="96"/>
      <c r="X31" s="96"/>
      <c r="Y31" s="96"/>
      <c r="Z31" s="96"/>
      <c r="AA31" s="96"/>
      <c r="AB31" s="26">
        <v>0</v>
      </c>
      <c r="AC31" s="96"/>
      <c r="AD31" s="96"/>
      <c r="AE31" s="28">
        <f t="shared" si="0"/>
        <v>0</v>
      </c>
    </row>
    <row r="32" spans="1:31" ht="14.95" customHeight="1" x14ac:dyDescent="0.2">
      <c r="A32" s="74">
        <f>'HUNTER by BLIND'!A32</f>
        <v>45280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96"/>
      <c r="O32" s="96"/>
      <c r="P32" s="96"/>
      <c r="Q32" s="26">
        <v>0</v>
      </c>
      <c r="R32" s="26">
        <v>0</v>
      </c>
      <c r="S32" s="26">
        <v>0</v>
      </c>
      <c r="T32" s="26">
        <v>0</v>
      </c>
      <c r="U32" s="96"/>
      <c r="V32" s="96"/>
      <c r="W32" s="96"/>
      <c r="X32" s="96"/>
      <c r="Y32" s="96"/>
      <c r="Z32" s="96"/>
      <c r="AA32" s="96"/>
      <c r="AB32" s="96"/>
      <c r="AC32" s="26">
        <v>0</v>
      </c>
      <c r="AD32" s="96"/>
      <c r="AE32" s="28">
        <f t="shared" si="0"/>
        <v>0</v>
      </c>
    </row>
    <row r="33" spans="1:31" ht="14.95" customHeight="1" x14ac:dyDescent="0.2">
      <c r="A33" s="74">
        <f>'HUNTER by BLIND'!A33</f>
        <v>45283</v>
      </c>
      <c r="B33" s="26">
        <v>0</v>
      </c>
      <c r="C33" s="26">
        <v>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96"/>
      <c r="K33" s="26">
        <v>0</v>
      </c>
      <c r="L33" s="26">
        <v>0</v>
      </c>
      <c r="M33" s="26">
        <v>0</v>
      </c>
      <c r="N33" s="96"/>
      <c r="O33" s="96"/>
      <c r="P33" s="96"/>
      <c r="Q33" s="96"/>
      <c r="R33" s="26">
        <v>0</v>
      </c>
      <c r="S33" s="26">
        <v>0</v>
      </c>
      <c r="T33" s="96"/>
      <c r="U33" s="96"/>
      <c r="V33" s="96"/>
      <c r="W33" s="96"/>
      <c r="X33" s="96"/>
      <c r="Y33" s="96"/>
      <c r="Z33" s="96"/>
      <c r="AA33" s="26">
        <v>0</v>
      </c>
      <c r="AB33" s="96"/>
      <c r="AC33" s="96"/>
      <c r="AD33" s="96"/>
      <c r="AE33" s="28">
        <f t="shared" si="0"/>
        <v>1</v>
      </c>
    </row>
    <row r="34" spans="1:31" ht="14.95" customHeight="1" x14ac:dyDescent="0.2">
      <c r="A34" s="74">
        <f>'HUNTER by BLIND'!A34</f>
        <v>45287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96"/>
      <c r="Q34" s="26">
        <v>0</v>
      </c>
      <c r="R34" s="26">
        <v>0</v>
      </c>
      <c r="S34" s="26">
        <v>0</v>
      </c>
      <c r="T34" s="26">
        <v>0</v>
      </c>
      <c r="U34" s="96"/>
      <c r="V34" s="96"/>
      <c r="W34" s="96"/>
      <c r="X34" s="96"/>
      <c r="Y34" s="96"/>
      <c r="Z34" s="96"/>
      <c r="AA34" s="96"/>
      <c r="AB34" s="96"/>
      <c r="AC34" s="96"/>
      <c r="AD34" s="26">
        <v>0</v>
      </c>
      <c r="AE34" s="28">
        <f t="shared" ref="AE34:AE58" si="1">SUM(B34:AD34)</f>
        <v>0</v>
      </c>
    </row>
    <row r="35" spans="1:31" ht="14.95" customHeight="1" x14ac:dyDescent="0.2">
      <c r="A35" s="74">
        <f>'HUNTER by BLIND'!A35</f>
        <v>45290</v>
      </c>
      <c r="B35" s="26">
        <v>0</v>
      </c>
      <c r="C35" s="26">
        <v>0</v>
      </c>
      <c r="D35" s="26">
        <v>2</v>
      </c>
      <c r="E35" s="26">
        <v>0</v>
      </c>
      <c r="F35" s="26">
        <v>0</v>
      </c>
      <c r="G35" s="26">
        <v>1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96"/>
      <c r="P35" s="96"/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96"/>
      <c r="W35" s="96"/>
      <c r="X35" s="96"/>
      <c r="Y35" s="96"/>
      <c r="Z35" s="96"/>
      <c r="AA35" s="96"/>
      <c r="AB35" s="96"/>
      <c r="AC35" s="96"/>
      <c r="AD35" s="96"/>
      <c r="AE35" s="28">
        <f t="shared" si="1"/>
        <v>3</v>
      </c>
    </row>
    <row r="36" spans="1:31" ht="14.95" customHeight="1" x14ac:dyDescent="0.2">
      <c r="A36" s="74">
        <f>'HUNTER by BLIND'!A36</f>
        <v>45291</v>
      </c>
      <c r="B36" s="96"/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96"/>
      <c r="K36" s="26">
        <v>1</v>
      </c>
      <c r="L36" s="96"/>
      <c r="M36" s="96"/>
      <c r="N36" s="96"/>
      <c r="O36" s="96"/>
      <c r="P36" s="96"/>
      <c r="Q36" s="26">
        <v>1</v>
      </c>
      <c r="R36" s="96"/>
      <c r="S36" s="26">
        <v>0</v>
      </c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28">
        <f t="shared" si="1"/>
        <v>2</v>
      </c>
    </row>
    <row r="37" spans="1:31" ht="14.95" customHeight="1" x14ac:dyDescent="0.2">
      <c r="A37" s="74">
        <f>'HUNTER by BLIND'!A37</f>
        <v>45292</v>
      </c>
      <c r="B37" s="96"/>
      <c r="C37" s="26">
        <v>0</v>
      </c>
      <c r="D37" s="26">
        <v>0</v>
      </c>
      <c r="E37" s="26">
        <v>0</v>
      </c>
      <c r="F37" s="26">
        <v>0</v>
      </c>
      <c r="G37" s="96"/>
      <c r="H37" s="96"/>
      <c r="I37" s="96"/>
      <c r="J37" s="96"/>
      <c r="K37" s="26">
        <v>0</v>
      </c>
      <c r="L37" s="96"/>
      <c r="M37" s="96"/>
      <c r="N37" s="96"/>
      <c r="O37" s="96"/>
      <c r="P37" s="96"/>
      <c r="Q37" s="26">
        <v>0</v>
      </c>
      <c r="R37" s="96"/>
      <c r="S37" s="26">
        <v>2</v>
      </c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28">
        <f t="shared" si="1"/>
        <v>2</v>
      </c>
    </row>
    <row r="38" spans="1:31" ht="14.95" customHeight="1" x14ac:dyDescent="0.2">
      <c r="A38" s="74">
        <f>'HUNTER by BLIND'!A38</f>
        <v>45294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96"/>
      <c r="K38" s="26">
        <v>0</v>
      </c>
      <c r="L38" s="96"/>
      <c r="M38" s="26">
        <v>0</v>
      </c>
      <c r="N38" s="96"/>
      <c r="O38" s="96"/>
      <c r="P38" s="96"/>
      <c r="Q38" s="26">
        <v>0</v>
      </c>
      <c r="R38" s="26">
        <v>0</v>
      </c>
      <c r="S38" s="26">
        <v>0</v>
      </c>
      <c r="T38" s="96"/>
      <c r="U38" s="96"/>
      <c r="V38" s="96"/>
      <c r="W38" s="96"/>
      <c r="X38" s="96"/>
      <c r="Y38" s="96"/>
      <c r="Z38" s="96"/>
      <c r="AA38" s="96"/>
      <c r="AB38" s="96"/>
      <c r="AC38" s="26">
        <v>0</v>
      </c>
      <c r="AD38" s="96"/>
      <c r="AE38" s="28">
        <f t="shared" si="1"/>
        <v>0</v>
      </c>
    </row>
    <row r="39" spans="1:31" ht="14.95" customHeight="1" x14ac:dyDescent="0.2">
      <c r="A39" s="74">
        <f>'HUNTER by BLIND'!A39</f>
        <v>45297</v>
      </c>
      <c r="B39" s="26">
        <v>0</v>
      </c>
      <c r="C39" s="26">
        <v>0</v>
      </c>
      <c r="D39" s="26">
        <v>0</v>
      </c>
      <c r="E39" s="26">
        <v>0</v>
      </c>
      <c r="F39" s="26">
        <v>1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96"/>
      <c r="Q39" s="26">
        <v>0</v>
      </c>
      <c r="R39" s="26">
        <v>0</v>
      </c>
      <c r="S39" s="26">
        <v>1</v>
      </c>
      <c r="T39" s="26">
        <v>0</v>
      </c>
      <c r="U39" s="26">
        <v>0</v>
      </c>
      <c r="V39" s="96"/>
      <c r="W39" s="96"/>
      <c r="X39" s="96"/>
      <c r="Y39" s="96"/>
      <c r="Z39" s="96"/>
      <c r="AA39" s="96"/>
      <c r="AB39" s="96"/>
      <c r="AC39" s="96"/>
      <c r="AD39" s="26">
        <v>0</v>
      </c>
      <c r="AE39" s="28">
        <f t="shared" si="1"/>
        <v>2</v>
      </c>
    </row>
    <row r="40" spans="1:31" ht="14.95" customHeight="1" x14ac:dyDescent="0.2">
      <c r="A40" s="74">
        <f>'HUNTER by BLIND'!A40</f>
        <v>45298</v>
      </c>
      <c r="B40" s="26">
        <v>0</v>
      </c>
      <c r="C40" s="26">
        <v>1</v>
      </c>
      <c r="D40" s="26">
        <v>1</v>
      </c>
      <c r="E40" s="26">
        <v>0</v>
      </c>
      <c r="F40" s="26">
        <v>0</v>
      </c>
      <c r="G40" s="26">
        <v>0</v>
      </c>
      <c r="H40" s="26">
        <v>0</v>
      </c>
      <c r="I40" s="96"/>
      <c r="J40" s="96"/>
      <c r="K40" s="26">
        <v>2</v>
      </c>
      <c r="L40" s="96"/>
      <c r="M40" s="96"/>
      <c r="N40" s="96"/>
      <c r="O40" s="96"/>
      <c r="P40" s="96"/>
      <c r="Q40" s="26">
        <v>0</v>
      </c>
      <c r="R40" s="26">
        <v>0</v>
      </c>
      <c r="S40" s="96"/>
      <c r="T40" s="26">
        <v>0</v>
      </c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28">
        <f t="shared" si="1"/>
        <v>4</v>
      </c>
    </row>
    <row r="41" spans="1:31" ht="14.95" customHeight="1" x14ac:dyDescent="0.2">
      <c r="A41" s="74">
        <f>'HUNTER by BLIND'!A41</f>
        <v>45301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96"/>
      <c r="H41" s="26">
        <v>0</v>
      </c>
      <c r="I41" s="96"/>
      <c r="J41" s="26">
        <v>1</v>
      </c>
      <c r="K41" s="26">
        <v>0</v>
      </c>
      <c r="L41" s="26">
        <v>1</v>
      </c>
      <c r="M41" s="26">
        <v>0</v>
      </c>
      <c r="N41" s="96"/>
      <c r="O41" s="26">
        <v>0</v>
      </c>
      <c r="P41" s="96"/>
      <c r="Q41" s="26">
        <v>0</v>
      </c>
      <c r="R41" s="96"/>
      <c r="S41" s="26">
        <v>0</v>
      </c>
      <c r="T41" s="96"/>
      <c r="U41" s="26">
        <v>0</v>
      </c>
      <c r="V41" s="96"/>
      <c r="W41" s="26">
        <v>1</v>
      </c>
      <c r="X41" s="96"/>
      <c r="Y41" s="96"/>
      <c r="Z41" s="96"/>
      <c r="AA41" s="96"/>
      <c r="AB41" s="96"/>
      <c r="AC41" s="96"/>
      <c r="AD41" s="96"/>
      <c r="AE41" s="28">
        <f t="shared" si="1"/>
        <v>3</v>
      </c>
    </row>
    <row r="42" spans="1:31" ht="14.95" customHeight="1" x14ac:dyDescent="0.2">
      <c r="A42" s="74">
        <f>'HUNTER by BLIND'!A42</f>
        <v>45304</v>
      </c>
      <c r="B42" s="96"/>
      <c r="C42" s="96"/>
      <c r="D42" s="26">
        <v>0</v>
      </c>
      <c r="E42" s="96"/>
      <c r="F42" s="26">
        <v>0</v>
      </c>
      <c r="G42" s="26">
        <v>0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26">
        <v>0</v>
      </c>
      <c r="T42" s="26">
        <v>1</v>
      </c>
      <c r="U42" s="96"/>
      <c r="V42" s="96"/>
      <c r="W42" s="96"/>
      <c r="X42" s="26">
        <v>0</v>
      </c>
      <c r="Y42" s="96"/>
      <c r="Z42" s="26">
        <v>4</v>
      </c>
      <c r="AA42" s="26">
        <v>2</v>
      </c>
      <c r="AB42" s="96"/>
      <c r="AC42" s="96"/>
      <c r="AD42" s="96"/>
      <c r="AE42" s="28">
        <f t="shared" si="1"/>
        <v>7</v>
      </c>
    </row>
    <row r="43" spans="1:31" ht="14.95" customHeight="1" x14ac:dyDescent="0.2">
      <c r="A43" s="74">
        <f>'HUNTER by BLIND'!A43</f>
        <v>45305</v>
      </c>
      <c r="B43" s="96"/>
      <c r="C43" s="96"/>
      <c r="D43" s="96"/>
      <c r="E43" s="96"/>
      <c r="F43" s="26">
        <v>0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26">
        <v>0</v>
      </c>
      <c r="T43" s="26">
        <v>0</v>
      </c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28">
        <f t="shared" si="1"/>
        <v>0</v>
      </c>
    </row>
    <row r="44" spans="1:31" ht="14.95" customHeight="1" x14ac:dyDescent="0.2">
      <c r="A44" s="74">
        <f>'HUNTER by BLIND'!A44</f>
        <v>45308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28">
        <f t="shared" si="1"/>
        <v>0</v>
      </c>
    </row>
    <row r="45" spans="1:31" ht="14.95" customHeight="1" x14ac:dyDescent="0.2">
      <c r="A45" s="74">
        <f>'HUNTER by BLIND'!A45</f>
        <v>45311</v>
      </c>
      <c r="B45" s="96"/>
      <c r="C45" s="96"/>
      <c r="D45" s="96"/>
      <c r="E45" s="96"/>
      <c r="F45" s="26">
        <v>0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28">
        <f t="shared" si="1"/>
        <v>0</v>
      </c>
    </row>
    <row r="46" spans="1:31" ht="14.95" customHeight="1" x14ac:dyDescent="0.2">
      <c r="A46" s="74">
        <f>'HUNTER by BLIND'!A46</f>
        <v>45312</v>
      </c>
      <c r="B46" s="96"/>
      <c r="C46" s="26">
        <v>0</v>
      </c>
      <c r="D46" s="96"/>
      <c r="E46" s="96"/>
      <c r="F46" s="26">
        <v>0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28">
        <f t="shared" si="1"/>
        <v>0</v>
      </c>
    </row>
    <row r="47" spans="1:31" ht="14.95" customHeight="1" x14ac:dyDescent="0.2">
      <c r="A47" s="74">
        <f>'HUNTER by BLIND'!A47</f>
        <v>45315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28">
        <f t="shared" si="1"/>
        <v>0</v>
      </c>
    </row>
    <row r="48" spans="1:31" ht="14.95" customHeight="1" x14ac:dyDescent="0.2">
      <c r="A48" s="74">
        <f>'HUNTER by BLIND'!A48</f>
        <v>45318</v>
      </c>
      <c r="B48" s="96"/>
      <c r="C48" s="26">
        <v>0</v>
      </c>
      <c r="D48" s="96"/>
      <c r="E48" s="96"/>
      <c r="F48" s="26">
        <v>0</v>
      </c>
      <c r="G48" s="96"/>
      <c r="H48" s="26">
        <v>0</v>
      </c>
      <c r="I48" s="96"/>
      <c r="J48" s="96"/>
      <c r="K48" s="96"/>
      <c r="L48" s="96"/>
      <c r="M48" s="26">
        <v>0</v>
      </c>
      <c r="N48" s="96"/>
      <c r="O48" s="96"/>
      <c r="P48" s="96"/>
      <c r="Q48" s="96"/>
      <c r="R48" s="26">
        <v>0</v>
      </c>
      <c r="S48" s="26">
        <v>0</v>
      </c>
      <c r="T48" s="96"/>
      <c r="U48" s="96"/>
      <c r="V48" s="96"/>
      <c r="W48" s="96"/>
      <c r="X48" s="96"/>
      <c r="Y48" s="96"/>
      <c r="Z48" s="96"/>
      <c r="AA48" s="26">
        <v>5</v>
      </c>
      <c r="AB48" s="96"/>
      <c r="AC48" s="26">
        <v>0</v>
      </c>
      <c r="AD48" s="96"/>
      <c r="AE48" s="28">
        <f t="shared" si="1"/>
        <v>5</v>
      </c>
    </row>
    <row r="49" spans="1:32" ht="14.95" customHeight="1" x14ac:dyDescent="0.2">
      <c r="A49" s="74">
        <f>'HUNTER by BLIND'!A49</f>
        <v>45319</v>
      </c>
      <c r="B49" s="26">
        <v>1</v>
      </c>
      <c r="C49" s="26">
        <v>0</v>
      </c>
      <c r="D49" s="96"/>
      <c r="E49" s="26">
        <v>0</v>
      </c>
      <c r="F49" s="26">
        <v>0</v>
      </c>
      <c r="G49" s="96"/>
      <c r="H49" s="96"/>
      <c r="I49" s="96"/>
      <c r="J49" s="96"/>
      <c r="K49" s="26">
        <v>0</v>
      </c>
      <c r="L49" s="96"/>
      <c r="M49" s="96"/>
      <c r="N49" s="96"/>
      <c r="O49" s="96"/>
      <c r="P49" s="96"/>
      <c r="Q49" s="96"/>
      <c r="R49" s="96"/>
      <c r="S49" s="26">
        <v>0</v>
      </c>
      <c r="T49" s="26">
        <v>0</v>
      </c>
      <c r="U49" s="96"/>
      <c r="V49" s="96"/>
      <c r="W49" s="96"/>
      <c r="X49" s="96"/>
      <c r="Y49" s="96"/>
      <c r="Z49" s="96"/>
      <c r="AA49" s="96"/>
      <c r="AB49" s="96"/>
      <c r="AC49" s="26">
        <v>0</v>
      </c>
      <c r="AD49" s="96"/>
      <c r="AE49" s="28">
        <f t="shared" si="1"/>
        <v>1</v>
      </c>
    </row>
    <row r="50" spans="1:32" ht="14.95" customHeight="1" x14ac:dyDescent="0.2">
      <c r="A50" s="79">
        <f>'HUNTER by BLIND'!A50</f>
        <v>45325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29">
        <f t="shared" si="1"/>
        <v>0</v>
      </c>
    </row>
    <row r="51" spans="1:32" ht="14.95" customHeight="1" x14ac:dyDescent="0.2">
      <c r="A51" s="86">
        <f>'HUNTER by BLIND'!A51</f>
        <v>45339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5">
        <f t="shared" si="1"/>
        <v>0</v>
      </c>
    </row>
    <row r="52" spans="1:32" ht="14.95" customHeight="1" x14ac:dyDescent="0.2">
      <c r="A52" s="86">
        <f>'HUNTER by BLIND'!A52</f>
        <v>45340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>
        <f t="shared" si="1"/>
        <v>0</v>
      </c>
    </row>
    <row r="53" spans="1:32" ht="14.95" customHeight="1" x14ac:dyDescent="0.2">
      <c r="A53" s="86">
        <f>'HUNTER by BLIND'!A53</f>
        <v>45343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5">
        <f t="shared" si="1"/>
        <v>0</v>
      </c>
    </row>
    <row r="54" spans="1:32" ht="14.95" customHeight="1" x14ac:dyDescent="0.2">
      <c r="A54" s="86">
        <f>'HUNTER by BLIND'!A54</f>
        <v>45346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5">
        <f t="shared" si="1"/>
        <v>0</v>
      </c>
    </row>
    <row r="55" spans="1:32" ht="14.95" customHeight="1" x14ac:dyDescent="0.2">
      <c r="A55" s="86">
        <f>'HUNTER by BLIND'!A55</f>
        <v>45347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5">
        <f t="shared" si="1"/>
        <v>0</v>
      </c>
    </row>
    <row r="56" spans="1:32" ht="14.95" customHeight="1" x14ac:dyDescent="0.2">
      <c r="A56" s="86">
        <f>'HUNTER by BLIND'!A56</f>
        <v>45350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5">
        <f t="shared" si="1"/>
        <v>0</v>
      </c>
    </row>
    <row r="57" spans="1:32" ht="14.95" customHeight="1" x14ac:dyDescent="0.2">
      <c r="A57" s="86">
        <f>'HUNTER by BLIND'!A57</f>
        <v>45353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5">
        <f t="shared" si="1"/>
        <v>0</v>
      </c>
    </row>
    <row r="58" spans="1:32" ht="14.95" customHeight="1" thickBot="1" x14ac:dyDescent="0.25">
      <c r="A58" s="86">
        <f>'HUNTER by BLIND'!A58</f>
        <v>45354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5">
        <f t="shared" si="1"/>
        <v>0</v>
      </c>
    </row>
    <row r="59" spans="1:32" ht="14.95" customHeight="1" thickTop="1" x14ac:dyDescent="0.2">
      <c r="A59" s="42" t="s">
        <v>5</v>
      </c>
      <c r="B59" s="41">
        <v>1</v>
      </c>
      <c r="C59" s="41">
        <v>2</v>
      </c>
      <c r="D59" s="41">
        <v>4</v>
      </c>
      <c r="E59" s="41">
        <v>5</v>
      </c>
      <c r="F59" s="41">
        <v>6</v>
      </c>
      <c r="G59" s="41">
        <v>7</v>
      </c>
      <c r="H59" s="41">
        <v>8</v>
      </c>
      <c r="I59" s="41">
        <v>9</v>
      </c>
      <c r="J59" s="41">
        <v>10</v>
      </c>
      <c r="K59" s="41">
        <v>11</v>
      </c>
      <c r="L59" s="41" t="s">
        <v>14</v>
      </c>
      <c r="M59" s="41" t="s">
        <v>15</v>
      </c>
      <c r="N59" s="41" t="s">
        <v>16</v>
      </c>
      <c r="O59" s="41" t="s">
        <v>11</v>
      </c>
      <c r="P59" s="41" t="s">
        <v>9</v>
      </c>
      <c r="Q59" s="41" t="s">
        <v>10</v>
      </c>
      <c r="R59" s="41" t="s">
        <v>17</v>
      </c>
      <c r="S59" s="41" t="s">
        <v>18</v>
      </c>
      <c r="T59" s="41" t="s">
        <v>19</v>
      </c>
      <c r="U59" s="41" t="s">
        <v>20</v>
      </c>
      <c r="V59" s="41" t="s">
        <v>21</v>
      </c>
      <c r="W59" s="41" t="s">
        <v>22</v>
      </c>
      <c r="X59" s="41" t="s">
        <v>39</v>
      </c>
      <c r="Y59" s="41" t="s">
        <v>23</v>
      </c>
      <c r="Z59" s="41" t="s">
        <v>24</v>
      </c>
      <c r="AA59" s="41" t="s">
        <v>25</v>
      </c>
      <c r="AB59" s="41" t="s">
        <v>26</v>
      </c>
      <c r="AC59" s="41" t="s">
        <v>27</v>
      </c>
      <c r="AD59" s="41" t="s">
        <v>28</v>
      </c>
      <c r="AE59" s="13"/>
    </row>
    <row r="60" spans="1:32" s="14" customFormat="1" ht="14.95" customHeight="1" x14ac:dyDescent="0.2">
      <c r="A60" s="10" t="s">
        <v>40</v>
      </c>
      <c r="B60" s="15">
        <f t="shared" ref="B60:AD60" si="2">SUM(B2:B58)</f>
        <v>4</v>
      </c>
      <c r="C60" s="15">
        <f t="shared" si="2"/>
        <v>13</v>
      </c>
      <c r="D60" s="15">
        <f t="shared" si="2"/>
        <v>5</v>
      </c>
      <c r="E60" s="15">
        <f t="shared" si="2"/>
        <v>3</v>
      </c>
      <c r="F60" s="15">
        <f t="shared" si="2"/>
        <v>7</v>
      </c>
      <c r="G60" s="15">
        <f t="shared" si="2"/>
        <v>4</v>
      </c>
      <c r="H60" s="15">
        <f t="shared" si="2"/>
        <v>2</v>
      </c>
      <c r="I60" s="15">
        <f t="shared" si="2"/>
        <v>2</v>
      </c>
      <c r="J60" s="15">
        <f t="shared" si="2"/>
        <v>2</v>
      </c>
      <c r="K60" s="15">
        <f t="shared" si="2"/>
        <v>7</v>
      </c>
      <c r="L60" s="15">
        <f t="shared" si="2"/>
        <v>1</v>
      </c>
      <c r="M60" s="15">
        <f t="shared" si="2"/>
        <v>4</v>
      </c>
      <c r="N60" s="15">
        <f t="shared" si="2"/>
        <v>4</v>
      </c>
      <c r="O60" s="15">
        <f t="shared" si="2"/>
        <v>4</v>
      </c>
      <c r="P60" s="15">
        <f t="shared" si="2"/>
        <v>0</v>
      </c>
      <c r="Q60" s="15">
        <f t="shared" si="2"/>
        <v>1</v>
      </c>
      <c r="R60" s="15">
        <f t="shared" si="2"/>
        <v>3</v>
      </c>
      <c r="S60" s="15">
        <f t="shared" si="2"/>
        <v>7</v>
      </c>
      <c r="T60" s="15">
        <f t="shared" si="2"/>
        <v>3</v>
      </c>
      <c r="U60" s="15">
        <f t="shared" si="2"/>
        <v>0</v>
      </c>
      <c r="V60" s="15">
        <f t="shared" si="2"/>
        <v>0</v>
      </c>
      <c r="W60" s="15">
        <f t="shared" si="2"/>
        <v>1</v>
      </c>
      <c r="X60" s="15">
        <f t="shared" si="2"/>
        <v>0</v>
      </c>
      <c r="Y60" s="15">
        <f t="shared" si="2"/>
        <v>0</v>
      </c>
      <c r="Z60" s="15">
        <f t="shared" si="2"/>
        <v>6</v>
      </c>
      <c r="AA60" s="15">
        <f t="shared" si="2"/>
        <v>12</v>
      </c>
      <c r="AB60" s="15">
        <f t="shared" si="2"/>
        <v>4</v>
      </c>
      <c r="AC60" s="15">
        <f t="shared" si="2"/>
        <v>2</v>
      </c>
      <c r="AD60" s="15">
        <f t="shared" si="2"/>
        <v>0</v>
      </c>
      <c r="AE60" s="11">
        <f>SUM(B60:AD60)</f>
        <v>101</v>
      </c>
    </row>
    <row r="61" spans="1:32" s="23" customFormat="1" ht="14.95" customHeight="1" thickBot="1" x14ac:dyDescent="0.25">
      <c r="A61" s="21" t="s">
        <v>41</v>
      </c>
      <c r="B61" s="22">
        <f>B60/'HUNTER by BLIND'!B60</f>
        <v>3.9603960396039604E-2</v>
      </c>
      <c r="C61" s="22">
        <f>C60/'HUNTER by BLIND'!C60</f>
        <v>0.11818181818181818</v>
      </c>
      <c r="D61" s="22">
        <f>D60/'HUNTER by BLIND'!D60</f>
        <v>3.5460992907801421E-2</v>
      </c>
      <c r="E61" s="22">
        <f>E60/'HUNTER by BLIND'!E60</f>
        <v>2.6548672566371681E-2</v>
      </c>
      <c r="F61" s="22">
        <f>F60/'HUNTER by BLIND'!F60</f>
        <v>4.9645390070921988E-2</v>
      </c>
      <c r="G61" s="22">
        <f>G60/'HUNTER by BLIND'!G60</f>
        <v>4.0816326530612242E-2</v>
      </c>
      <c r="H61" s="22">
        <f>H60/'HUNTER by BLIND'!H60</f>
        <v>1.8181818181818181E-2</v>
      </c>
      <c r="I61" s="22">
        <f>I60/'HUNTER by BLIND'!I60</f>
        <v>2.9411764705882353E-2</v>
      </c>
      <c r="J61" s="22">
        <f>J60/'HUNTER by BLIND'!J60</f>
        <v>3.2258064516129031E-2</v>
      </c>
      <c r="K61" s="22">
        <f>K60/'HUNTER by BLIND'!K60</f>
        <v>5.5118110236220472E-2</v>
      </c>
      <c r="L61" s="22">
        <f>L60/'HUNTER by BLIND'!L60</f>
        <v>1.0309278350515464E-2</v>
      </c>
      <c r="M61" s="22">
        <f>M60/'HUNTER by BLIND'!M60</f>
        <v>5.7971014492753624E-2</v>
      </c>
      <c r="N61" s="22">
        <f>N60/'HUNTER by BLIND'!N60</f>
        <v>9.0909090909090912E-2</v>
      </c>
      <c r="O61" s="22">
        <f>O60/'HUNTER by BLIND'!O60</f>
        <v>9.7560975609756101E-2</v>
      </c>
      <c r="P61" s="22">
        <f>P60/'HUNTER by BLIND'!P60</f>
        <v>0</v>
      </c>
      <c r="Q61" s="22">
        <f>Q60/'HUNTER by BLIND'!Q60</f>
        <v>1.2345679012345678E-2</v>
      </c>
      <c r="R61" s="22">
        <f>R60/'HUNTER by BLIND'!R60</f>
        <v>4.1666666666666664E-2</v>
      </c>
      <c r="S61" s="22">
        <f>S60/'HUNTER by BLIND'!S60</f>
        <v>5.8333333333333334E-2</v>
      </c>
      <c r="T61" s="22">
        <f>T60/'HUNTER by BLIND'!T60</f>
        <v>4.6875E-2</v>
      </c>
      <c r="U61" s="22">
        <f>U60/'HUNTER by BLIND'!U60</f>
        <v>0</v>
      </c>
      <c r="V61" s="22" t="e">
        <f>V60/'HUNTER by BLIND'!V60</f>
        <v>#DIV/0!</v>
      </c>
      <c r="W61" s="22">
        <f>W60/'HUNTER by BLIND'!W60</f>
        <v>0.33333333333333331</v>
      </c>
      <c r="X61" s="22">
        <f>X60/'HUNTER by BLIND'!X60</f>
        <v>0</v>
      </c>
      <c r="Y61" s="22" t="e">
        <f>Y60/'HUNTER by BLIND'!Y60</f>
        <v>#DIV/0!</v>
      </c>
      <c r="Z61" s="22">
        <f>Z60/'HUNTER by BLIND'!Z60</f>
        <v>0.6</v>
      </c>
      <c r="AA61" s="22">
        <f>AA60/'HUNTER by BLIND'!AA60</f>
        <v>0.46153846153846156</v>
      </c>
      <c r="AB61" s="22">
        <f>AB60/'HUNTER by BLIND'!AB60</f>
        <v>0.2857142857142857</v>
      </c>
      <c r="AC61" s="22">
        <f>AC60/'HUNTER by BLIND'!AC60</f>
        <v>7.1428571428571425E-2</v>
      </c>
      <c r="AD61" s="22">
        <f>AD60/'HUNTER by BLIND'!AD60</f>
        <v>0</v>
      </c>
      <c r="AE61" s="97">
        <f>AE60/'HUNTER by BLIND'!AE60</f>
        <v>5.6173526140155729E-2</v>
      </c>
    </row>
    <row r="62" spans="1:32" s="7" customFormat="1" ht="14.95" customHeight="1" thickTop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8"/>
    </row>
  </sheetData>
  <pageMargins left="0.25" right="0.25" top="0.75" bottom="0.5" header="0.3" footer="0.3"/>
  <pageSetup scale="59" orientation="landscape" r:id="rId1"/>
  <headerFooter alignWithMargins="0">
    <oddHeader>&amp;C&amp;24 2022/23 Goose Harvest by Blind Number (McNary NWR)</oddHeader>
  </headerFooter>
  <ignoredErrors>
    <ignoredError sqref="B60:K60 AE2:AE38 AE40:AE48" formulaRange="1"/>
    <ignoredError sqref="X59:AD59 L59:W59" numberStoredAsText="1"/>
    <ignoredError sqref="B61:AE6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2"/>
  <sheetViews>
    <sheetView topLeftCell="A3" workbookViewId="0">
      <selection activeCell="D48" sqref="D48"/>
    </sheetView>
  </sheetViews>
  <sheetFormatPr defaultColWidth="9.125" defaultRowHeight="13.6" x14ac:dyDescent="0.2"/>
  <cols>
    <col min="1" max="1" width="31.75" style="6" customWidth="1"/>
    <col min="2" max="3" width="15.75" style="6" customWidth="1"/>
    <col min="4" max="4" width="15.75" style="52" customWidth="1"/>
    <col min="5" max="5" width="5.75" style="6" customWidth="1"/>
    <col min="6" max="6" width="4.75" style="6" customWidth="1"/>
    <col min="7" max="7" width="34.625" style="6" customWidth="1"/>
    <col min="8" max="16384" width="9.125" style="6"/>
  </cols>
  <sheetData>
    <row r="1" spans="1:7" s="7" customFormat="1" ht="14.95" customHeight="1" thickTop="1" thickBot="1" x14ac:dyDescent="0.25">
      <c r="A1" s="49" t="s">
        <v>0</v>
      </c>
      <c r="B1" s="50" t="s">
        <v>2</v>
      </c>
      <c r="C1" s="50" t="s">
        <v>1</v>
      </c>
      <c r="D1" s="51" t="s">
        <v>3</v>
      </c>
    </row>
    <row r="2" spans="1:7" ht="14.95" customHeight="1" thickTop="1" x14ac:dyDescent="0.2">
      <c r="A2" s="74">
        <f>'HUNTER by BLIND'!A2</f>
        <v>45213</v>
      </c>
      <c r="B2" s="18">
        <f>'DUCK by BLIND'!AE2</f>
        <v>340</v>
      </c>
      <c r="C2" s="18">
        <f>'HUNTER by BLIND'!AE2</f>
        <v>74</v>
      </c>
      <c r="D2" s="48">
        <f t="shared" ref="D2:D51" si="0">B2/C2</f>
        <v>4.5945945945945947</v>
      </c>
    </row>
    <row r="3" spans="1:7" ht="14.95" customHeight="1" x14ac:dyDescent="0.2">
      <c r="A3" s="74">
        <f>'HUNTER by BLIND'!A3</f>
        <v>45214</v>
      </c>
      <c r="B3" s="17">
        <f>'DUCK by BLIND'!AE3</f>
        <v>115</v>
      </c>
      <c r="C3" s="17">
        <f>'HUNTER by BLIND'!AE3</f>
        <v>37</v>
      </c>
      <c r="D3" s="31">
        <f t="shared" si="0"/>
        <v>3.1081081081081079</v>
      </c>
      <c r="F3" s="19"/>
      <c r="G3" s="3" t="s">
        <v>8</v>
      </c>
    </row>
    <row r="4" spans="1:7" ht="14.95" customHeight="1" x14ac:dyDescent="0.2">
      <c r="A4" s="74">
        <f>'HUNTER by BLIND'!A4</f>
        <v>45217</v>
      </c>
      <c r="B4" s="17">
        <f>'DUCK by BLIND'!AE4</f>
        <v>123</v>
      </c>
      <c r="C4" s="17">
        <f>'HUNTER by BLIND'!AE4</f>
        <v>39</v>
      </c>
      <c r="D4" s="31">
        <f t="shared" si="0"/>
        <v>3.1538461538461537</v>
      </c>
    </row>
    <row r="5" spans="1:7" ht="14.95" customHeight="1" x14ac:dyDescent="0.2">
      <c r="A5" s="74">
        <f>'HUNTER by BLIND'!A5</f>
        <v>45220</v>
      </c>
      <c r="B5" s="17">
        <f>'DUCK by BLIND'!AE5</f>
        <v>150</v>
      </c>
      <c r="C5" s="17">
        <f>'HUNTER by BLIND'!AE5</f>
        <v>50</v>
      </c>
      <c r="D5" s="31">
        <f t="shared" si="0"/>
        <v>3</v>
      </c>
      <c r="F5" s="108"/>
      <c r="G5" s="3" t="s">
        <v>38</v>
      </c>
    </row>
    <row r="6" spans="1:7" ht="14.95" customHeight="1" x14ac:dyDescent="0.2">
      <c r="A6" s="74">
        <f>'HUNTER by BLIND'!A6</f>
        <v>45221</v>
      </c>
      <c r="B6" s="17">
        <f>'DUCK by BLIND'!AE6</f>
        <v>83</v>
      </c>
      <c r="C6" s="17">
        <f>'HUNTER by BLIND'!AE6</f>
        <v>44</v>
      </c>
      <c r="D6" s="31">
        <f t="shared" si="0"/>
        <v>1.8863636363636365</v>
      </c>
    </row>
    <row r="7" spans="1:7" ht="14.95" customHeight="1" x14ac:dyDescent="0.2">
      <c r="A7" s="74">
        <f>'HUNTER by BLIND'!A7</f>
        <v>45224</v>
      </c>
      <c r="B7" s="17">
        <f>'DUCK by BLIND'!AE7</f>
        <v>213</v>
      </c>
      <c r="C7" s="17">
        <f>'HUNTER by BLIND'!AE7</f>
        <v>46</v>
      </c>
      <c r="D7" s="31">
        <f t="shared" si="0"/>
        <v>4.6304347826086953</v>
      </c>
      <c r="F7" s="84"/>
      <c r="G7" s="3" t="s">
        <v>42</v>
      </c>
    </row>
    <row r="8" spans="1:7" ht="14.95" customHeight="1" x14ac:dyDescent="0.2">
      <c r="A8" s="74">
        <f>'HUNTER by BLIND'!A8</f>
        <v>45227</v>
      </c>
      <c r="B8" s="17">
        <f>'DUCK by BLIND'!AE8</f>
        <v>221</v>
      </c>
      <c r="C8" s="17">
        <f>'HUNTER by BLIND'!AE8</f>
        <v>40</v>
      </c>
      <c r="D8" s="31">
        <f t="shared" si="0"/>
        <v>5.5250000000000004</v>
      </c>
    </row>
    <row r="9" spans="1:7" ht="14.95" customHeight="1" x14ac:dyDescent="0.2">
      <c r="A9" s="74">
        <f>'HUNTER by BLIND'!A9</f>
        <v>45228</v>
      </c>
      <c r="B9" s="17">
        <f>'DUCK by BLIND'!AE9</f>
        <v>99</v>
      </c>
      <c r="C9" s="17">
        <f>'HUNTER by BLIND'!AE9</f>
        <v>37</v>
      </c>
      <c r="D9" s="31">
        <f t="shared" si="0"/>
        <v>2.6756756756756759</v>
      </c>
    </row>
    <row r="10" spans="1:7" ht="14.95" customHeight="1" x14ac:dyDescent="0.2">
      <c r="A10" s="74">
        <f>'HUNTER by BLIND'!A10</f>
        <v>45231</v>
      </c>
      <c r="B10" s="17">
        <f>'DUCK by BLIND'!AE10</f>
        <v>138</v>
      </c>
      <c r="C10" s="17">
        <f>'HUNTER by BLIND'!AE10</f>
        <v>39</v>
      </c>
      <c r="D10" s="31">
        <f t="shared" si="0"/>
        <v>3.5384615384615383</v>
      </c>
    </row>
    <row r="11" spans="1:7" ht="14.95" customHeight="1" x14ac:dyDescent="0.2">
      <c r="A11" s="74">
        <f>'HUNTER by BLIND'!A11</f>
        <v>45234</v>
      </c>
      <c r="B11" s="17">
        <f>'DUCK by BLIND'!AE11</f>
        <v>123</v>
      </c>
      <c r="C11" s="17">
        <f>'HUNTER by BLIND'!AE11</f>
        <v>42</v>
      </c>
      <c r="D11" s="31">
        <f t="shared" si="0"/>
        <v>2.9285714285714284</v>
      </c>
    </row>
    <row r="12" spans="1:7" ht="14.95" customHeight="1" x14ac:dyDescent="0.2">
      <c r="A12" s="74">
        <f>'HUNTER by BLIND'!A12</f>
        <v>45235</v>
      </c>
      <c r="B12" s="17">
        <f>'DUCK by BLIND'!AE12</f>
        <v>70</v>
      </c>
      <c r="C12" s="17">
        <f>'HUNTER by BLIND'!AE12</f>
        <v>31</v>
      </c>
      <c r="D12" s="31">
        <f t="shared" si="0"/>
        <v>2.2580645161290325</v>
      </c>
    </row>
    <row r="13" spans="1:7" ht="14.95" customHeight="1" x14ac:dyDescent="0.2">
      <c r="A13" s="74">
        <f>'HUNTER by BLIND'!A13</f>
        <v>45238</v>
      </c>
      <c r="B13" s="88">
        <f>'DUCK by BLIND'!AE13</f>
        <v>158</v>
      </c>
      <c r="C13" s="88">
        <f>'HUNTER by BLIND'!AE13</f>
        <v>39</v>
      </c>
      <c r="D13" s="89">
        <f t="shared" si="0"/>
        <v>4.0512820512820511</v>
      </c>
    </row>
    <row r="14" spans="1:7" ht="14.95" customHeight="1" x14ac:dyDescent="0.2">
      <c r="A14" s="111">
        <f>'HUNTER by BLIND'!A14</f>
        <v>45241</v>
      </c>
      <c r="B14" s="106">
        <f>'DUCK by BLIND'!AE14</f>
        <v>248</v>
      </c>
      <c r="C14" s="106">
        <f>'HUNTER by BLIND'!AE14</f>
        <v>52</v>
      </c>
      <c r="D14" s="107">
        <f t="shared" si="0"/>
        <v>4.7692307692307692</v>
      </c>
    </row>
    <row r="15" spans="1:7" ht="14.95" customHeight="1" x14ac:dyDescent="0.2">
      <c r="A15" s="74">
        <f>'HUNTER by BLIND'!A15</f>
        <v>45242</v>
      </c>
      <c r="B15" s="17">
        <f>'DUCK by BLIND'!AE15</f>
        <v>101</v>
      </c>
      <c r="C15" s="17">
        <f>'HUNTER by BLIND'!AE15</f>
        <v>56</v>
      </c>
      <c r="D15" s="31">
        <f t="shared" si="0"/>
        <v>1.8035714285714286</v>
      </c>
    </row>
    <row r="16" spans="1:7" ht="14.95" customHeight="1" x14ac:dyDescent="0.2">
      <c r="A16" s="74">
        <f>'HUNTER by BLIND'!A16</f>
        <v>45245</v>
      </c>
      <c r="B16" s="88">
        <f>'DUCK by BLIND'!AE16</f>
        <v>157</v>
      </c>
      <c r="C16" s="88">
        <f>'HUNTER by BLIND'!AE16</f>
        <v>37</v>
      </c>
      <c r="D16" s="89">
        <f t="shared" si="0"/>
        <v>4.243243243243243</v>
      </c>
    </row>
    <row r="17" spans="1:4" ht="14.95" customHeight="1" x14ac:dyDescent="0.2">
      <c r="A17" s="79">
        <f>'HUNTER by BLIND'!A17</f>
        <v>45248</v>
      </c>
      <c r="B17" s="24">
        <f>'DUCK by BLIND'!AE17</f>
        <v>66</v>
      </c>
      <c r="C17" s="24">
        <f>'HUNTER by BLIND'!AE17</f>
        <v>17</v>
      </c>
      <c r="D17" s="32">
        <f t="shared" si="0"/>
        <v>3.8823529411764706</v>
      </c>
    </row>
    <row r="18" spans="1:4" ht="14.95" customHeight="1" x14ac:dyDescent="0.2">
      <c r="A18" s="74">
        <f>'HUNTER by BLIND'!A18</f>
        <v>45249</v>
      </c>
      <c r="B18" s="17">
        <f>'DUCK by BLIND'!AE18</f>
        <v>221</v>
      </c>
      <c r="C18" s="17">
        <f>'HUNTER by BLIND'!AE18</f>
        <v>68</v>
      </c>
      <c r="D18" s="31">
        <f t="shared" si="0"/>
        <v>3.25</v>
      </c>
    </row>
    <row r="19" spans="1:4" ht="14.95" customHeight="1" x14ac:dyDescent="0.2">
      <c r="A19" s="74">
        <f>'HUNTER by BLIND'!A19</f>
        <v>45252</v>
      </c>
      <c r="B19" s="17">
        <f>'DUCK by BLIND'!AE19</f>
        <v>167</v>
      </c>
      <c r="C19" s="17">
        <f>'HUNTER by BLIND'!AE19</f>
        <v>72</v>
      </c>
      <c r="D19" s="31">
        <f t="shared" si="0"/>
        <v>2.3194444444444446</v>
      </c>
    </row>
    <row r="20" spans="1:4" ht="14.95" customHeight="1" x14ac:dyDescent="0.2">
      <c r="A20" s="74">
        <f>'HUNTER by BLIND'!A20</f>
        <v>45253</v>
      </c>
      <c r="B20" s="17">
        <f>'DUCK by BLIND'!AE20</f>
        <v>105</v>
      </c>
      <c r="C20" s="17">
        <f>'HUNTER by BLIND'!AE20</f>
        <v>36</v>
      </c>
      <c r="D20" s="31">
        <f t="shared" si="0"/>
        <v>2.9166666666666665</v>
      </c>
    </row>
    <row r="21" spans="1:4" ht="14.95" customHeight="1" x14ac:dyDescent="0.2">
      <c r="A21" s="74">
        <f>'HUNTER by BLIND'!A21</f>
        <v>45255</v>
      </c>
      <c r="B21" s="17">
        <f>'DUCK by BLIND'!AE21</f>
        <v>139</v>
      </c>
      <c r="C21" s="17">
        <f>'HUNTER by BLIND'!AE21</f>
        <v>40</v>
      </c>
      <c r="D21" s="31">
        <f t="shared" si="0"/>
        <v>3.4750000000000001</v>
      </c>
    </row>
    <row r="22" spans="1:4" ht="14.95" customHeight="1" x14ac:dyDescent="0.2">
      <c r="A22" s="74">
        <f>'HUNTER by BLIND'!A22</f>
        <v>45256</v>
      </c>
      <c r="B22" s="17">
        <f>'DUCK by BLIND'!AE22</f>
        <v>98</v>
      </c>
      <c r="C22" s="17">
        <f>'HUNTER by BLIND'!AE22</f>
        <v>28</v>
      </c>
      <c r="D22" s="31">
        <f t="shared" si="0"/>
        <v>3.5</v>
      </c>
    </row>
    <row r="23" spans="1:4" ht="14.95" customHeight="1" x14ac:dyDescent="0.2">
      <c r="A23" s="74">
        <f>'HUNTER by BLIND'!A23</f>
        <v>45259</v>
      </c>
      <c r="B23" s="17">
        <f>'DUCK by BLIND'!AE23</f>
        <v>79</v>
      </c>
      <c r="C23" s="17">
        <f>'HUNTER by BLIND'!AE23</f>
        <v>38</v>
      </c>
      <c r="D23" s="31">
        <f t="shared" si="0"/>
        <v>2.0789473684210527</v>
      </c>
    </row>
    <row r="24" spans="1:4" ht="14.95" customHeight="1" x14ac:dyDescent="0.2">
      <c r="A24" s="74">
        <f>'HUNTER by BLIND'!A24</f>
        <v>45262</v>
      </c>
      <c r="B24" s="17">
        <f>'DUCK by BLIND'!AE24</f>
        <v>186</v>
      </c>
      <c r="C24" s="17">
        <f>'HUNTER by BLIND'!AE24</f>
        <v>70</v>
      </c>
      <c r="D24" s="31">
        <f t="shared" si="0"/>
        <v>2.657142857142857</v>
      </c>
    </row>
    <row r="25" spans="1:4" ht="14.95" customHeight="1" x14ac:dyDescent="0.2">
      <c r="A25" s="74">
        <f>'HUNTER by BLIND'!A25</f>
        <v>45263</v>
      </c>
      <c r="B25" s="17">
        <f>'DUCK by BLIND'!AE25</f>
        <v>68</v>
      </c>
      <c r="C25" s="17">
        <f>'HUNTER by BLIND'!AE25</f>
        <v>34</v>
      </c>
      <c r="D25" s="31">
        <f t="shared" si="0"/>
        <v>2</v>
      </c>
    </row>
    <row r="26" spans="1:4" ht="14.95" customHeight="1" x14ac:dyDescent="0.2">
      <c r="A26" s="74">
        <f>'HUNTER by BLIND'!A26</f>
        <v>45266</v>
      </c>
      <c r="B26" s="17">
        <f>'DUCK by BLIND'!AE26</f>
        <v>48</v>
      </c>
      <c r="C26" s="17">
        <f>'HUNTER by BLIND'!AE26</f>
        <v>31</v>
      </c>
      <c r="D26" s="31">
        <f t="shared" si="0"/>
        <v>1.5483870967741935</v>
      </c>
    </row>
    <row r="27" spans="1:4" ht="14.95" customHeight="1" x14ac:dyDescent="0.2">
      <c r="A27" s="74">
        <f>'HUNTER by BLIND'!A27</f>
        <v>45269</v>
      </c>
      <c r="B27" s="17">
        <f>'DUCK by BLIND'!AE27</f>
        <v>115</v>
      </c>
      <c r="C27" s="17">
        <f>'HUNTER by BLIND'!AE27</f>
        <v>63</v>
      </c>
      <c r="D27" s="31">
        <f t="shared" si="0"/>
        <v>1.8253968253968254</v>
      </c>
    </row>
    <row r="28" spans="1:4" ht="14.95" customHeight="1" x14ac:dyDescent="0.2">
      <c r="A28" s="74">
        <f>'HUNTER by BLIND'!A28</f>
        <v>45270</v>
      </c>
      <c r="B28" s="17">
        <f>'DUCK by BLIND'!AE28</f>
        <v>56</v>
      </c>
      <c r="C28" s="17">
        <f>'HUNTER by BLIND'!AE28</f>
        <v>44</v>
      </c>
      <c r="D28" s="31">
        <f t="shared" si="0"/>
        <v>1.2727272727272727</v>
      </c>
    </row>
    <row r="29" spans="1:4" ht="14.95" customHeight="1" x14ac:dyDescent="0.2">
      <c r="A29" s="74">
        <f>'HUNTER by BLIND'!A29</f>
        <v>45273</v>
      </c>
      <c r="B29" s="17">
        <f>'DUCK by BLIND'!AE29</f>
        <v>39</v>
      </c>
      <c r="C29" s="17">
        <f>'HUNTER by BLIND'!AE29</f>
        <v>42</v>
      </c>
      <c r="D29" s="31">
        <f t="shared" si="0"/>
        <v>0.9285714285714286</v>
      </c>
    </row>
    <row r="30" spans="1:4" ht="14.95" customHeight="1" x14ac:dyDescent="0.2">
      <c r="A30" s="74">
        <f>'HUNTER by BLIND'!A30</f>
        <v>45276</v>
      </c>
      <c r="B30" s="17">
        <f>'DUCK by BLIND'!AE30</f>
        <v>61</v>
      </c>
      <c r="C30" s="17">
        <f>'HUNTER by BLIND'!AE30</f>
        <v>39</v>
      </c>
      <c r="D30" s="31">
        <f t="shared" si="0"/>
        <v>1.5641025641025641</v>
      </c>
    </row>
    <row r="31" spans="1:4" ht="14.95" customHeight="1" x14ac:dyDescent="0.2">
      <c r="A31" s="74">
        <f>'HUNTER by BLIND'!A31</f>
        <v>45277</v>
      </c>
      <c r="B31" s="17">
        <f>'DUCK by BLIND'!AE31</f>
        <v>37</v>
      </c>
      <c r="C31" s="17">
        <f>'HUNTER by BLIND'!AE31</f>
        <v>34</v>
      </c>
      <c r="D31" s="31">
        <f t="shared" si="0"/>
        <v>1.088235294117647</v>
      </c>
    </row>
    <row r="32" spans="1:4" ht="14.95" customHeight="1" x14ac:dyDescent="0.2">
      <c r="A32" s="74">
        <f>'HUNTER by BLIND'!A32</f>
        <v>45280</v>
      </c>
      <c r="B32" s="17">
        <f>'DUCK by BLIND'!AE32</f>
        <v>40</v>
      </c>
      <c r="C32" s="17">
        <f>'HUNTER by BLIND'!AE32</f>
        <v>45</v>
      </c>
      <c r="D32" s="31">
        <f t="shared" si="0"/>
        <v>0.88888888888888884</v>
      </c>
    </row>
    <row r="33" spans="1:4" ht="14.95" customHeight="1" x14ac:dyDescent="0.2">
      <c r="A33" s="74">
        <f>'HUNTER by BLIND'!A33</f>
        <v>45283</v>
      </c>
      <c r="B33" s="17">
        <f>'DUCK by BLIND'!AE33</f>
        <v>69</v>
      </c>
      <c r="C33" s="17">
        <f>'HUNTER by BLIND'!AE33</f>
        <v>35</v>
      </c>
      <c r="D33" s="31">
        <f t="shared" si="0"/>
        <v>1.9714285714285715</v>
      </c>
    </row>
    <row r="34" spans="1:4" ht="14.95" customHeight="1" x14ac:dyDescent="0.2">
      <c r="A34" s="74">
        <f>'HUNTER by BLIND'!A34</f>
        <v>45287</v>
      </c>
      <c r="B34" s="17">
        <f>'DUCK by BLIND'!AE34</f>
        <v>111</v>
      </c>
      <c r="C34" s="17">
        <f>'HUNTER by BLIND'!AE34</f>
        <v>48</v>
      </c>
      <c r="D34" s="31">
        <f t="shared" si="0"/>
        <v>2.3125</v>
      </c>
    </row>
    <row r="35" spans="1:4" ht="14.95" customHeight="1" x14ac:dyDescent="0.2">
      <c r="A35" s="74">
        <f>'HUNTER by BLIND'!A35</f>
        <v>45290</v>
      </c>
      <c r="B35" s="17">
        <f>'DUCK by BLIND'!AE35</f>
        <v>112</v>
      </c>
      <c r="C35" s="17">
        <f>'HUNTER by BLIND'!AE35</f>
        <v>61</v>
      </c>
      <c r="D35" s="31">
        <f t="shared" si="0"/>
        <v>1.8360655737704918</v>
      </c>
    </row>
    <row r="36" spans="1:4" ht="14.95" customHeight="1" x14ac:dyDescent="0.2">
      <c r="A36" s="74">
        <f>'HUNTER by BLIND'!A36</f>
        <v>45291</v>
      </c>
      <c r="B36" s="17">
        <f>'DUCK by BLIND'!AE36</f>
        <v>49</v>
      </c>
      <c r="C36" s="17">
        <f>'HUNTER by BLIND'!AE36</f>
        <v>31</v>
      </c>
      <c r="D36" s="31">
        <f t="shared" si="0"/>
        <v>1.5806451612903225</v>
      </c>
    </row>
    <row r="37" spans="1:4" ht="14.95" customHeight="1" x14ac:dyDescent="0.2">
      <c r="A37" s="74">
        <f>'HUNTER by BLIND'!A37</f>
        <v>45292</v>
      </c>
      <c r="B37" s="17">
        <f>'DUCK by BLIND'!AE37</f>
        <v>44</v>
      </c>
      <c r="C37" s="17">
        <f>'HUNTER by BLIND'!AE37</f>
        <v>22</v>
      </c>
      <c r="D37" s="31">
        <f t="shared" si="0"/>
        <v>2</v>
      </c>
    </row>
    <row r="38" spans="1:4" ht="14.95" customHeight="1" x14ac:dyDescent="0.2">
      <c r="A38" s="74">
        <f>'HUNTER by BLIND'!A38</f>
        <v>45294</v>
      </c>
      <c r="B38" s="17">
        <f>'DUCK by BLIND'!AE38</f>
        <v>39</v>
      </c>
      <c r="C38" s="17">
        <f>'HUNTER by BLIND'!AE38</f>
        <v>35</v>
      </c>
      <c r="D38" s="31">
        <f t="shared" si="0"/>
        <v>1.1142857142857143</v>
      </c>
    </row>
    <row r="39" spans="1:4" ht="14.95" customHeight="1" x14ac:dyDescent="0.2">
      <c r="A39" s="74">
        <f>'HUNTER by BLIND'!A39</f>
        <v>45297</v>
      </c>
      <c r="B39" s="17">
        <f>'DUCK by BLIND'!AE39</f>
        <v>114</v>
      </c>
      <c r="C39" s="17">
        <f>'HUNTER by BLIND'!AE39</f>
        <v>66</v>
      </c>
      <c r="D39" s="31">
        <f t="shared" si="0"/>
        <v>1.7272727272727273</v>
      </c>
    </row>
    <row r="40" spans="1:4" ht="14.95" customHeight="1" x14ac:dyDescent="0.2">
      <c r="A40" s="74">
        <f>'HUNTER by BLIND'!A40</f>
        <v>45298</v>
      </c>
      <c r="B40" s="17">
        <f>'DUCK by BLIND'!AE40</f>
        <v>63</v>
      </c>
      <c r="C40" s="17">
        <f>'HUNTER by BLIND'!AE40</f>
        <v>34</v>
      </c>
      <c r="D40" s="31">
        <f t="shared" si="0"/>
        <v>1.8529411764705883</v>
      </c>
    </row>
    <row r="41" spans="1:4" ht="14.95" customHeight="1" x14ac:dyDescent="0.2">
      <c r="A41" s="74">
        <f>'HUNTER by BLIND'!A41</f>
        <v>45301</v>
      </c>
      <c r="B41" s="17">
        <f>'DUCK by BLIND'!AE41</f>
        <v>45</v>
      </c>
      <c r="C41" s="17">
        <f>'HUNTER by BLIND'!AE41</f>
        <v>31</v>
      </c>
      <c r="D41" s="31">
        <f t="shared" si="0"/>
        <v>1.4516129032258065</v>
      </c>
    </row>
    <row r="42" spans="1:4" ht="14.95" customHeight="1" x14ac:dyDescent="0.2">
      <c r="A42" s="74">
        <f>'HUNTER by BLIND'!A42</f>
        <v>45304</v>
      </c>
      <c r="B42" s="17">
        <f>'DUCK by BLIND'!AE42</f>
        <v>9</v>
      </c>
      <c r="C42" s="17">
        <f>'HUNTER by BLIND'!AE42</f>
        <v>21</v>
      </c>
      <c r="D42" s="31">
        <f t="shared" si="0"/>
        <v>0.42857142857142855</v>
      </c>
    </row>
    <row r="43" spans="1:4" ht="14.95" customHeight="1" x14ac:dyDescent="0.2">
      <c r="A43" s="74">
        <f>'HUNTER by BLIND'!A43</f>
        <v>45305</v>
      </c>
      <c r="B43" s="17">
        <f>'DUCK by BLIND'!AE43</f>
        <v>1</v>
      </c>
      <c r="C43" s="17">
        <f>'HUNTER by BLIND'!AE43</f>
        <v>6</v>
      </c>
      <c r="D43" s="31">
        <f t="shared" si="0"/>
        <v>0.16666666666666666</v>
      </c>
    </row>
    <row r="44" spans="1:4" ht="14.95" customHeight="1" x14ac:dyDescent="0.2">
      <c r="A44" s="74">
        <f>'HUNTER by BLIND'!A44</f>
        <v>45308</v>
      </c>
      <c r="B44" s="17">
        <f>'DUCK by BLIND'!AE44</f>
        <v>0</v>
      </c>
      <c r="C44" s="17">
        <f>'HUNTER by BLIND'!AE44</f>
        <v>0</v>
      </c>
      <c r="D44" s="31">
        <v>0</v>
      </c>
    </row>
    <row r="45" spans="1:4" ht="14.95" customHeight="1" x14ac:dyDescent="0.2">
      <c r="A45" s="74">
        <f>'HUNTER by BLIND'!A45</f>
        <v>45311</v>
      </c>
      <c r="B45" s="17">
        <f>'DUCK by BLIND'!AE45</f>
        <v>0</v>
      </c>
      <c r="C45" s="17">
        <f>'HUNTER by BLIND'!AE45</f>
        <v>4</v>
      </c>
      <c r="D45" s="31">
        <f t="shared" si="0"/>
        <v>0</v>
      </c>
    </row>
    <row r="46" spans="1:4" ht="14.95" customHeight="1" x14ac:dyDescent="0.2">
      <c r="A46" s="74">
        <f>'HUNTER by BLIND'!A46</f>
        <v>45312</v>
      </c>
      <c r="B46" s="17">
        <f>'DUCK by BLIND'!AE46</f>
        <v>2</v>
      </c>
      <c r="C46" s="17">
        <f>'HUNTER by BLIND'!AE46</f>
        <v>3</v>
      </c>
      <c r="D46" s="31">
        <f t="shared" si="0"/>
        <v>0.66666666666666663</v>
      </c>
    </row>
    <row r="47" spans="1:4" ht="14.95" customHeight="1" x14ac:dyDescent="0.2">
      <c r="A47" s="74">
        <f>'HUNTER by BLIND'!A47</f>
        <v>45315</v>
      </c>
      <c r="B47" s="17">
        <f>'DUCK by BLIND'!AE47</f>
        <v>0</v>
      </c>
      <c r="C47" s="17">
        <f>'HUNTER by BLIND'!AE47</f>
        <v>0</v>
      </c>
      <c r="D47" s="31">
        <v>0</v>
      </c>
    </row>
    <row r="48" spans="1:4" ht="14.95" customHeight="1" x14ac:dyDescent="0.2">
      <c r="A48" s="74">
        <f>'HUNTER by BLIND'!A48</f>
        <v>45318</v>
      </c>
      <c r="B48" s="17">
        <f>'DUCK by BLIND'!AE48</f>
        <v>32</v>
      </c>
      <c r="C48" s="17">
        <f>'HUNTER by BLIND'!AE48</f>
        <v>20</v>
      </c>
      <c r="D48" s="31">
        <f t="shared" si="0"/>
        <v>1.6</v>
      </c>
    </row>
    <row r="49" spans="1:4" ht="14.95" customHeight="1" x14ac:dyDescent="0.2">
      <c r="A49" s="74">
        <f>'HUNTER by BLIND'!A49</f>
        <v>45319</v>
      </c>
      <c r="B49" s="17">
        <f>'DUCK by BLIND'!AE49</f>
        <v>51</v>
      </c>
      <c r="C49" s="17">
        <f>'HUNTER by BLIND'!AE49</f>
        <v>15</v>
      </c>
      <c r="D49" s="31">
        <f t="shared" si="0"/>
        <v>3.4</v>
      </c>
    </row>
    <row r="50" spans="1:4" ht="14.95" customHeight="1" thickBot="1" x14ac:dyDescent="0.25">
      <c r="A50" s="79">
        <f>'HUNTER by BLIND'!A50</f>
        <v>45325</v>
      </c>
      <c r="B50" s="24">
        <f>'DUCK by BLIND'!AE50</f>
        <v>14</v>
      </c>
      <c r="C50" s="24">
        <f>'HUNTER by BLIND'!AE50</f>
        <v>2</v>
      </c>
      <c r="D50" s="32">
        <f t="shared" si="0"/>
        <v>7</v>
      </c>
    </row>
    <row r="51" spans="1:4" ht="14.95" customHeight="1" thickTop="1" thickBot="1" x14ac:dyDescent="0.25">
      <c r="A51" s="49" t="s">
        <v>4</v>
      </c>
      <c r="B51" s="9">
        <f>SUM(B2:B50)</f>
        <v>4619</v>
      </c>
      <c r="C51" s="9">
        <f>SUM(C2:C50)</f>
        <v>1798</v>
      </c>
      <c r="D51" s="4">
        <f t="shared" si="0"/>
        <v>2.5689655172413794</v>
      </c>
    </row>
    <row r="52" spans="1:4" ht="14.95" customHeight="1" thickTop="1" x14ac:dyDescent="0.2"/>
  </sheetData>
  <phoneticPr fontId="0" type="noConversion"/>
  <pageMargins left="0.25" right="0.25" top="0.75" bottom="0.5" header="0.5" footer="0.5"/>
  <pageSetup scale="71" fitToWidth="0" orientation="landscape" r:id="rId1"/>
  <headerFooter alignWithMargins="0">
    <oddHeader xml:space="preserve">&amp;C&amp;24 2022/23 Total Duck Summary (McNary NWR)
</oddHeader>
  </headerFooter>
  <ignoredErrors>
    <ignoredError sqref="D51 D2:D43 D49:D50 D45:D46 D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0"/>
  <sheetViews>
    <sheetView topLeftCell="A11" workbookViewId="0">
      <selection activeCell="D44" sqref="D44"/>
    </sheetView>
  </sheetViews>
  <sheetFormatPr defaultColWidth="9.125" defaultRowHeight="13.6" x14ac:dyDescent="0.25"/>
  <cols>
    <col min="1" max="1" width="31.75" style="5" customWidth="1"/>
    <col min="2" max="3" width="15.75" style="2" customWidth="1"/>
    <col min="4" max="4" width="15.75" style="33" customWidth="1"/>
    <col min="5" max="5" width="5.75" style="5" customWidth="1"/>
    <col min="6" max="6" width="4.75" style="5" customWidth="1"/>
    <col min="7" max="7" width="33.25" style="5" customWidth="1"/>
    <col min="8" max="16384" width="9.125" style="5"/>
  </cols>
  <sheetData>
    <row r="1" spans="1:7" s="1" customFormat="1" ht="14.95" customHeight="1" thickTop="1" thickBot="1" x14ac:dyDescent="0.3">
      <c r="A1" s="49" t="s">
        <v>0</v>
      </c>
      <c r="B1" s="50" t="s">
        <v>29</v>
      </c>
      <c r="C1" s="50" t="s">
        <v>1</v>
      </c>
      <c r="D1" s="51" t="s">
        <v>30</v>
      </c>
    </row>
    <row r="2" spans="1:7" ht="14.95" customHeight="1" thickTop="1" x14ac:dyDescent="0.2">
      <c r="A2" s="74">
        <f>'HUNTER by BLIND'!A2</f>
        <v>45213</v>
      </c>
      <c r="B2" s="18">
        <f>'GOOSE by BLIND'!AE2</f>
        <v>7</v>
      </c>
      <c r="C2" s="18">
        <f>'HUNTER by BLIND'!AE2</f>
        <v>74</v>
      </c>
      <c r="D2" s="48">
        <f t="shared" ref="D2:D59" si="0">B2/C2</f>
        <v>9.45945945945946E-2</v>
      </c>
    </row>
    <row r="3" spans="1:7" ht="14.95" customHeight="1" x14ac:dyDescent="0.2">
      <c r="A3" s="74">
        <f>'HUNTER by BLIND'!A3</f>
        <v>45214</v>
      </c>
      <c r="B3" s="17">
        <f>'GOOSE by BLIND'!AE3</f>
        <v>0</v>
      </c>
      <c r="C3" s="17">
        <f>'HUNTER by BLIND'!AE3</f>
        <v>37</v>
      </c>
      <c r="D3" s="31">
        <f t="shared" si="0"/>
        <v>0</v>
      </c>
      <c r="F3" s="19"/>
      <c r="G3" s="3" t="s">
        <v>8</v>
      </c>
    </row>
    <row r="4" spans="1:7" ht="14.95" customHeight="1" x14ac:dyDescent="0.2">
      <c r="A4" s="74">
        <f>'HUNTER by BLIND'!A4</f>
        <v>45217</v>
      </c>
      <c r="B4" s="17">
        <f>'GOOSE by BLIND'!AE4</f>
        <v>0</v>
      </c>
      <c r="C4" s="17">
        <f>'HUNTER by BLIND'!AE4</f>
        <v>39</v>
      </c>
      <c r="D4" s="31">
        <f t="shared" si="0"/>
        <v>0</v>
      </c>
    </row>
    <row r="5" spans="1:7" ht="14.95" customHeight="1" x14ac:dyDescent="0.2">
      <c r="A5" s="74">
        <f>'HUNTER by BLIND'!A5</f>
        <v>45220</v>
      </c>
      <c r="B5" s="17">
        <f>'GOOSE by BLIND'!AE5</f>
        <v>2</v>
      </c>
      <c r="C5" s="17">
        <f>'HUNTER by BLIND'!AE5</f>
        <v>50</v>
      </c>
      <c r="D5" s="31">
        <f t="shared" si="0"/>
        <v>0.04</v>
      </c>
      <c r="F5" s="104"/>
      <c r="G5" s="3" t="s">
        <v>38</v>
      </c>
    </row>
    <row r="6" spans="1:7" ht="14.95" customHeight="1" x14ac:dyDescent="0.2">
      <c r="A6" s="74">
        <f>'HUNTER by BLIND'!A6</f>
        <v>45221</v>
      </c>
      <c r="B6" s="17">
        <f>'GOOSE by BLIND'!AE6</f>
        <v>0</v>
      </c>
      <c r="C6" s="17">
        <f>'HUNTER by BLIND'!AE6</f>
        <v>44</v>
      </c>
      <c r="D6" s="31">
        <f t="shared" si="0"/>
        <v>0</v>
      </c>
    </row>
    <row r="7" spans="1:7" ht="14.95" customHeight="1" x14ac:dyDescent="0.2">
      <c r="A7" s="74">
        <f>'HUNTER by BLIND'!A7</f>
        <v>45224</v>
      </c>
      <c r="B7" s="17">
        <f>'GOOSE by BLIND'!AE7</f>
        <v>0</v>
      </c>
      <c r="C7" s="17">
        <f>'HUNTER by BLIND'!AE7</f>
        <v>46</v>
      </c>
      <c r="D7" s="31">
        <f t="shared" si="0"/>
        <v>0</v>
      </c>
      <c r="F7" s="84"/>
      <c r="G7" s="3" t="s">
        <v>42</v>
      </c>
    </row>
    <row r="8" spans="1:7" ht="14.95" customHeight="1" x14ac:dyDescent="0.2">
      <c r="A8" s="74">
        <f>'HUNTER by BLIND'!A8</f>
        <v>45227</v>
      </c>
      <c r="B8" s="17">
        <f>'GOOSE by BLIND'!AE8</f>
        <v>0</v>
      </c>
      <c r="C8" s="17">
        <f>'HUNTER by BLIND'!AE8</f>
        <v>40</v>
      </c>
      <c r="D8" s="31">
        <f t="shared" si="0"/>
        <v>0</v>
      </c>
    </row>
    <row r="9" spans="1:7" ht="14.95" customHeight="1" x14ac:dyDescent="0.2">
      <c r="A9" s="74">
        <f>'HUNTER by BLIND'!A9</f>
        <v>45228</v>
      </c>
      <c r="B9" s="17">
        <f>'GOOSE by BLIND'!AE9</f>
        <v>0</v>
      </c>
      <c r="C9" s="17">
        <f>'HUNTER by BLIND'!AE9</f>
        <v>37</v>
      </c>
      <c r="D9" s="31">
        <f t="shared" si="0"/>
        <v>0</v>
      </c>
    </row>
    <row r="10" spans="1:7" ht="14.95" customHeight="1" x14ac:dyDescent="0.2">
      <c r="A10" s="74">
        <f>'HUNTER by BLIND'!A10</f>
        <v>45231</v>
      </c>
      <c r="B10" s="17">
        <f>'GOOSE by BLIND'!AE10</f>
        <v>0</v>
      </c>
      <c r="C10" s="17">
        <f>'HUNTER by BLIND'!AE10</f>
        <v>39</v>
      </c>
      <c r="D10" s="31">
        <f t="shared" si="0"/>
        <v>0</v>
      </c>
    </row>
    <row r="11" spans="1:7" ht="14.95" customHeight="1" x14ac:dyDescent="0.2">
      <c r="A11" s="74">
        <f>'HUNTER by BLIND'!A11</f>
        <v>45234</v>
      </c>
      <c r="B11" s="17">
        <f>'GOOSE by BLIND'!AE11</f>
        <v>1</v>
      </c>
      <c r="C11" s="17">
        <f>'HUNTER by BLIND'!AE11</f>
        <v>42</v>
      </c>
      <c r="D11" s="31">
        <f t="shared" si="0"/>
        <v>2.3809523809523808E-2</v>
      </c>
    </row>
    <row r="12" spans="1:7" ht="14.95" customHeight="1" x14ac:dyDescent="0.2">
      <c r="A12" s="74">
        <f>'HUNTER by BLIND'!A12</f>
        <v>45235</v>
      </c>
      <c r="B12" s="17">
        <f>'GOOSE by BLIND'!AE12</f>
        <v>0</v>
      </c>
      <c r="C12" s="17">
        <f>'HUNTER by BLIND'!AE12</f>
        <v>31</v>
      </c>
      <c r="D12" s="31">
        <f t="shared" si="0"/>
        <v>0</v>
      </c>
    </row>
    <row r="13" spans="1:7" ht="14.95" customHeight="1" x14ac:dyDescent="0.2">
      <c r="A13" s="74">
        <f>'HUNTER by BLIND'!A13</f>
        <v>45238</v>
      </c>
      <c r="B13" s="88">
        <f>'GOOSE by BLIND'!AE13</f>
        <v>0</v>
      </c>
      <c r="C13" s="88">
        <f>'HUNTER by BLIND'!AE13</f>
        <v>39</v>
      </c>
      <c r="D13" s="89">
        <f t="shared" si="0"/>
        <v>0</v>
      </c>
    </row>
    <row r="14" spans="1:7" ht="14.95" customHeight="1" x14ac:dyDescent="0.2">
      <c r="A14" s="111">
        <f>'HUNTER by BLIND'!A14</f>
        <v>45241</v>
      </c>
      <c r="B14" s="106">
        <f>'GOOSE by BLIND'!AE14</f>
        <v>1</v>
      </c>
      <c r="C14" s="106">
        <f>'HUNTER by BLIND'!AE14</f>
        <v>52</v>
      </c>
      <c r="D14" s="107">
        <f t="shared" si="0"/>
        <v>1.9230769230769232E-2</v>
      </c>
    </row>
    <row r="15" spans="1:7" ht="14.95" customHeight="1" x14ac:dyDescent="0.2">
      <c r="A15" s="74">
        <f>'HUNTER by BLIND'!A15</f>
        <v>45242</v>
      </c>
      <c r="B15" s="88">
        <f>'GOOSE by BLIND'!AE15</f>
        <v>7</v>
      </c>
      <c r="C15" s="88">
        <f>'HUNTER by BLIND'!AE15</f>
        <v>56</v>
      </c>
      <c r="D15" s="89">
        <f t="shared" si="0"/>
        <v>0.125</v>
      </c>
    </row>
    <row r="16" spans="1:7" ht="14.95" customHeight="1" x14ac:dyDescent="0.2">
      <c r="A16" s="74">
        <f>'HUNTER by BLIND'!A16</f>
        <v>45245</v>
      </c>
      <c r="B16" s="88">
        <f>'GOOSE by BLIND'!AE16</f>
        <v>0</v>
      </c>
      <c r="C16" s="88">
        <f>'HUNTER by BLIND'!AE16</f>
        <v>37</v>
      </c>
      <c r="D16" s="89">
        <f t="shared" si="0"/>
        <v>0</v>
      </c>
    </row>
    <row r="17" spans="1:4" ht="14.95" customHeight="1" x14ac:dyDescent="0.2">
      <c r="A17" s="79">
        <f>'HUNTER by BLIND'!A17</f>
        <v>45248</v>
      </c>
      <c r="B17" s="24">
        <f>'GOOSE by BLIND'!AE17</f>
        <v>0</v>
      </c>
      <c r="C17" s="24">
        <f>'HUNTER by BLIND'!AE17</f>
        <v>17</v>
      </c>
      <c r="D17" s="32">
        <f t="shared" si="0"/>
        <v>0</v>
      </c>
    </row>
    <row r="18" spans="1:4" ht="14.95" customHeight="1" x14ac:dyDescent="0.2">
      <c r="A18" s="74">
        <f>'HUNTER by BLIND'!A18</f>
        <v>45249</v>
      </c>
      <c r="B18" s="88">
        <f>'GOOSE by BLIND'!AE18</f>
        <v>0</v>
      </c>
      <c r="C18" s="88">
        <f>'HUNTER by BLIND'!AE18</f>
        <v>68</v>
      </c>
      <c r="D18" s="89">
        <f t="shared" si="0"/>
        <v>0</v>
      </c>
    </row>
    <row r="19" spans="1:4" ht="14.95" customHeight="1" x14ac:dyDescent="0.2">
      <c r="A19" s="74">
        <f>'HUNTER by BLIND'!A19</f>
        <v>45252</v>
      </c>
      <c r="B19" s="88">
        <f>'GOOSE by BLIND'!AE19</f>
        <v>1</v>
      </c>
      <c r="C19" s="88">
        <f>'HUNTER by BLIND'!AE19</f>
        <v>72</v>
      </c>
      <c r="D19" s="89">
        <f t="shared" si="0"/>
        <v>1.3888888888888888E-2</v>
      </c>
    </row>
    <row r="20" spans="1:4" ht="14.95" customHeight="1" x14ac:dyDescent="0.2">
      <c r="A20" s="74">
        <f>'HUNTER by BLIND'!A20</f>
        <v>45253</v>
      </c>
      <c r="B20" s="88">
        <f>'GOOSE by BLIND'!AE20</f>
        <v>6</v>
      </c>
      <c r="C20" s="88">
        <f>'HUNTER by BLIND'!AE20</f>
        <v>36</v>
      </c>
      <c r="D20" s="89">
        <f t="shared" si="0"/>
        <v>0.16666666666666666</v>
      </c>
    </row>
    <row r="21" spans="1:4" ht="14.95" customHeight="1" x14ac:dyDescent="0.2">
      <c r="A21" s="74">
        <f>'HUNTER by BLIND'!A21</f>
        <v>45255</v>
      </c>
      <c r="B21" s="88">
        <f>'GOOSE by BLIND'!AE21</f>
        <v>27</v>
      </c>
      <c r="C21" s="88">
        <f>'HUNTER by BLIND'!AE21</f>
        <v>40</v>
      </c>
      <c r="D21" s="89">
        <f t="shared" si="0"/>
        <v>0.67500000000000004</v>
      </c>
    </row>
    <row r="22" spans="1:4" ht="14.95" customHeight="1" x14ac:dyDescent="0.2">
      <c r="A22" s="74">
        <f>'HUNTER by BLIND'!A22</f>
        <v>45256</v>
      </c>
      <c r="B22" s="88">
        <f>'GOOSE by BLIND'!AE22</f>
        <v>7</v>
      </c>
      <c r="C22" s="88">
        <f>'HUNTER by BLIND'!AE22</f>
        <v>28</v>
      </c>
      <c r="D22" s="89">
        <f t="shared" si="0"/>
        <v>0.25</v>
      </c>
    </row>
    <row r="23" spans="1:4" ht="14.95" customHeight="1" x14ac:dyDescent="0.2">
      <c r="A23" s="74">
        <f>'HUNTER by BLIND'!A23</f>
        <v>45259</v>
      </c>
      <c r="B23" s="88">
        <f>'GOOSE by BLIND'!AE23</f>
        <v>1</v>
      </c>
      <c r="C23" s="88">
        <f>'HUNTER by BLIND'!AE23</f>
        <v>38</v>
      </c>
      <c r="D23" s="89">
        <f t="shared" si="0"/>
        <v>2.6315789473684209E-2</v>
      </c>
    </row>
    <row r="24" spans="1:4" ht="14.95" customHeight="1" x14ac:dyDescent="0.2">
      <c r="A24" s="74">
        <f>'HUNTER by BLIND'!A24</f>
        <v>45262</v>
      </c>
      <c r="B24" s="88">
        <f>'GOOSE by BLIND'!AE24</f>
        <v>2</v>
      </c>
      <c r="C24" s="88">
        <f>'HUNTER by BLIND'!AE24</f>
        <v>70</v>
      </c>
      <c r="D24" s="89">
        <f t="shared" si="0"/>
        <v>2.8571428571428571E-2</v>
      </c>
    </row>
    <row r="25" spans="1:4" ht="14.95" customHeight="1" x14ac:dyDescent="0.2">
      <c r="A25" s="74">
        <f>'HUNTER by BLIND'!A25</f>
        <v>45263</v>
      </c>
      <c r="B25" s="88">
        <f>'GOOSE by BLIND'!AE25</f>
        <v>0</v>
      </c>
      <c r="C25" s="88">
        <f>'HUNTER by BLIND'!AE25</f>
        <v>34</v>
      </c>
      <c r="D25" s="89">
        <f t="shared" si="0"/>
        <v>0</v>
      </c>
    </row>
    <row r="26" spans="1:4" ht="14.95" customHeight="1" x14ac:dyDescent="0.2">
      <c r="A26" s="74">
        <f>'HUNTER by BLIND'!A26</f>
        <v>45266</v>
      </c>
      <c r="B26" s="88">
        <f>'GOOSE by BLIND'!AE26</f>
        <v>1</v>
      </c>
      <c r="C26" s="88">
        <f>'HUNTER by BLIND'!AE26</f>
        <v>31</v>
      </c>
      <c r="D26" s="89">
        <f t="shared" si="0"/>
        <v>3.2258064516129031E-2</v>
      </c>
    </row>
    <row r="27" spans="1:4" ht="14.95" customHeight="1" x14ac:dyDescent="0.2">
      <c r="A27" s="74">
        <f>'HUNTER by BLIND'!A27</f>
        <v>45269</v>
      </c>
      <c r="B27" s="88">
        <f>'GOOSE by BLIND'!AE27</f>
        <v>5</v>
      </c>
      <c r="C27" s="88">
        <f>'HUNTER by BLIND'!AE27</f>
        <v>63</v>
      </c>
      <c r="D27" s="89">
        <f t="shared" si="0"/>
        <v>7.9365079365079361E-2</v>
      </c>
    </row>
    <row r="28" spans="1:4" ht="14.95" customHeight="1" x14ac:dyDescent="0.2">
      <c r="A28" s="74">
        <f>'HUNTER by BLIND'!A28</f>
        <v>45270</v>
      </c>
      <c r="B28" s="88">
        <f>'GOOSE by BLIND'!AE28</f>
        <v>1</v>
      </c>
      <c r="C28" s="88">
        <f>'HUNTER by BLIND'!AE28</f>
        <v>44</v>
      </c>
      <c r="D28" s="89">
        <f t="shared" si="0"/>
        <v>2.2727272727272728E-2</v>
      </c>
    </row>
    <row r="29" spans="1:4" ht="14.95" customHeight="1" x14ac:dyDescent="0.2">
      <c r="A29" s="74">
        <f>'HUNTER by BLIND'!A29</f>
        <v>45273</v>
      </c>
      <c r="B29" s="88">
        <f>'GOOSE by BLIND'!AE29</f>
        <v>2</v>
      </c>
      <c r="C29" s="88">
        <f>'HUNTER by BLIND'!AE29</f>
        <v>42</v>
      </c>
      <c r="D29" s="89">
        <f t="shared" si="0"/>
        <v>4.7619047619047616E-2</v>
      </c>
    </row>
    <row r="30" spans="1:4" ht="14.95" customHeight="1" x14ac:dyDescent="0.2">
      <c r="A30" s="74">
        <f>'HUNTER by BLIND'!A30</f>
        <v>45276</v>
      </c>
      <c r="B30" s="88">
        <f>'GOOSE by BLIND'!AE30</f>
        <v>0</v>
      </c>
      <c r="C30" s="88">
        <f>'HUNTER by BLIND'!AE30</f>
        <v>39</v>
      </c>
      <c r="D30" s="89">
        <f t="shared" si="0"/>
        <v>0</v>
      </c>
    </row>
    <row r="31" spans="1:4" ht="14.95" customHeight="1" x14ac:dyDescent="0.2">
      <c r="A31" s="74">
        <f>'HUNTER by BLIND'!A31</f>
        <v>45277</v>
      </c>
      <c r="B31" s="88">
        <f>'GOOSE by BLIND'!AE31</f>
        <v>0</v>
      </c>
      <c r="C31" s="88">
        <f>'HUNTER by BLIND'!AE31</f>
        <v>34</v>
      </c>
      <c r="D31" s="89">
        <f t="shared" si="0"/>
        <v>0</v>
      </c>
    </row>
    <row r="32" spans="1:4" ht="14.95" customHeight="1" x14ac:dyDescent="0.2">
      <c r="A32" s="74">
        <f>'HUNTER by BLIND'!A32</f>
        <v>45280</v>
      </c>
      <c r="B32" s="88">
        <f>'GOOSE by BLIND'!AE32</f>
        <v>0</v>
      </c>
      <c r="C32" s="88">
        <f>'HUNTER by BLIND'!AE32</f>
        <v>45</v>
      </c>
      <c r="D32" s="89">
        <f t="shared" si="0"/>
        <v>0</v>
      </c>
    </row>
    <row r="33" spans="1:4" ht="14.95" customHeight="1" x14ac:dyDescent="0.2">
      <c r="A33" s="74">
        <f>'HUNTER by BLIND'!A33</f>
        <v>45283</v>
      </c>
      <c r="B33" s="88">
        <f>'GOOSE by BLIND'!AE33</f>
        <v>1</v>
      </c>
      <c r="C33" s="88">
        <f>'HUNTER by BLIND'!AE33</f>
        <v>35</v>
      </c>
      <c r="D33" s="89">
        <f t="shared" si="0"/>
        <v>2.8571428571428571E-2</v>
      </c>
    </row>
    <row r="34" spans="1:4" ht="14.95" customHeight="1" x14ac:dyDescent="0.2">
      <c r="A34" s="74">
        <f>'HUNTER by BLIND'!A34</f>
        <v>45287</v>
      </c>
      <c r="B34" s="88">
        <f>'GOOSE by BLIND'!AE34</f>
        <v>0</v>
      </c>
      <c r="C34" s="88">
        <f>'HUNTER by BLIND'!AE34</f>
        <v>48</v>
      </c>
      <c r="D34" s="89">
        <f t="shared" si="0"/>
        <v>0</v>
      </c>
    </row>
    <row r="35" spans="1:4" ht="14.95" customHeight="1" x14ac:dyDescent="0.2">
      <c r="A35" s="74">
        <f>'HUNTER by BLIND'!A35</f>
        <v>45290</v>
      </c>
      <c r="B35" s="88">
        <f>'GOOSE by BLIND'!AE35</f>
        <v>3</v>
      </c>
      <c r="C35" s="88">
        <f>'HUNTER by BLIND'!AE35</f>
        <v>61</v>
      </c>
      <c r="D35" s="89">
        <f t="shared" si="0"/>
        <v>4.9180327868852458E-2</v>
      </c>
    </row>
    <row r="36" spans="1:4" ht="14.95" customHeight="1" x14ac:dyDescent="0.2">
      <c r="A36" s="74">
        <f>'HUNTER by BLIND'!A36</f>
        <v>45291</v>
      </c>
      <c r="B36" s="88">
        <f>'GOOSE by BLIND'!AE36</f>
        <v>2</v>
      </c>
      <c r="C36" s="88">
        <f>'HUNTER by BLIND'!AE36</f>
        <v>31</v>
      </c>
      <c r="D36" s="89">
        <f t="shared" si="0"/>
        <v>6.4516129032258063E-2</v>
      </c>
    </row>
    <row r="37" spans="1:4" ht="14.95" customHeight="1" x14ac:dyDescent="0.2">
      <c r="A37" s="74">
        <f>'HUNTER by BLIND'!A37</f>
        <v>45292</v>
      </c>
      <c r="B37" s="88">
        <f>'GOOSE by BLIND'!AE37</f>
        <v>2</v>
      </c>
      <c r="C37" s="88">
        <f>'HUNTER by BLIND'!AE37</f>
        <v>22</v>
      </c>
      <c r="D37" s="89">
        <f t="shared" si="0"/>
        <v>9.0909090909090912E-2</v>
      </c>
    </row>
    <row r="38" spans="1:4" ht="14.95" customHeight="1" x14ac:dyDescent="0.2">
      <c r="A38" s="74">
        <f>'HUNTER by BLIND'!A38</f>
        <v>45294</v>
      </c>
      <c r="B38" s="88">
        <f>'GOOSE by BLIND'!AE38</f>
        <v>0</v>
      </c>
      <c r="C38" s="88">
        <f>'HUNTER by BLIND'!AE38</f>
        <v>35</v>
      </c>
      <c r="D38" s="89">
        <f t="shared" si="0"/>
        <v>0</v>
      </c>
    </row>
    <row r="39" spans="1:4" ht="14.95" customHeight="1" x14ac:dyDescent="0.2">
      <c r="A39" s="74">
        <f>'HUNTER by BLIND'!A39</f>
        <v>45297</v>
      </c>
      <c r="B39" s="88">
        <f>'GOOSE by BLIND'!AE39</f>
        <v>2</v>
      </c>
      <c r="C39" s="88">
        <f>'HUNTER by BLIND'!AE39</f>
        <v>66</v>
      </c>
      <c r="D39" s="89">
        <f t="shared" si="0"/>
        <v>3.0303030303030304E-2</v>
      </c>
    </row>
    <row r="40" spans="1:4" ht="14.95" customHeight="1" x14ac:dyDescent="0.2">
      <c r="A40" s="74">
        <f>'HUNTER by BLIND'!A40</f>
        <v>45298</v>
      </c>
      <c r="B40" s="88">
        <f>'GOOSE by BLIND'!AE40</f>
        <v>4</v>
      </c>
      <c r="C40" s="88">
        <f>'HUNTER by BLIND'!AE40</f>
        <v>34</v>
      </c>
      <c r="D40" s="89">
        <f t="shared" si="0"/>
        <v>0.11764705882352941</v>
      </c>
    </row>
    <row r="41" spans="1:4" ht="14.95" customHeight="1" x14ac:dyDescent="0.2">
      <c r="A41" s="74">
        <f>'HUNTER by BLIND'!A41</f>
        <v>45301</v>
      </c>
      <c r="B41" s="88">
        <f>'GOOSE by BLIND'!AE41</f>
        <v>3</v>
      </c>
      <c r="C41" s="88">
        <f>'HUNTER by BLIND'!AE41</f>
        <v>31</v>
      </c>
      <c r="D41" s="89">
        <f t="shared" si="0"/>
        <v>9.6774193548387094E-2</v>
      </c>
    </row>
    <row r="42" spans="1:4" ht="14.95" customHeight="1" x14ac:dyDescent="0.2">
      <c r="A42" s="74">
        <f>'HUNTER by BLIND'!A42</f>
        <v>45304</v>
      </c>
      <c r="B42" s="88">
        <f>'GOOSE by BLIND'!AE42</f>
        <v>7</v>
      </c>
      <c r="C42" s="88">
        <f>'HUNTER by BLIND'!AE42</f>
        <v>21</v>
      </c>
      <c r="D42" s="89">
        <f t="shared" si="0"/>
        <v>0.33333333333333331</v>
      </c>
    </row>
    <row r="43" spans="1:4" ht="14.95" customHeight="1" x14ac:dyDescent="0.2">
      <c r="A43" s="74">
        <f>'HUNTER by BLIND'!A43</f>
        <v>45305</v>
      </c>
      <c r="B43" s="88">
        <f>'GOOSE by BLIND'!AE43</f>
        <v>0</v>
      </c>
      <c r="C43" s="88">
        <f>'HUNTER by BLIND'!AE43</f>
        <v>6</v>
      </c>
      <c r="D43" s="89">
        <f t="shared" si="0"/>
        <v>0</v>
      </c>
    </row>
    <row r="44" spans="1:4" ht="14.95" customHeight="1" x14ac:dyDescent="0.2">
      <c r="A44" s="74">
        <f>'HUNTER by BLIND'!A44</f>
        <v>45308</v>
      </c>
      <c r="B44" s="88">
        <f>'GOOSE by BLIND'!AE44</f>
        <v>0</v>
      </c>
      <c r="C44" s="88">
        <f>'HUNTER by BLIND'!AE44</f>
        <v>0</v>
      </c>
      <c r="D44" s="89">
        <v>0</v>
      </c>
    </row>
    <row r="45" spans="1:4" ht="14.95" customHeight="1" x14ac:dyDescent="0.2">
      <c r="A45" s="74">
        <f>'HUNTER by BLIND'!A45</f>
        <v>45311</v>
      </c>
      <c r="B45" s="88">
        <f>'GOOSE by BLIND'!AE45</f>
        <v>0</v>
      </c>
      <c r="C45" s="88">
        <f>'HUNTER by BLIND'!AE45</f>
        <v>4</v>
      </c>
      <c r="D45" s="89">
        <f t="shared" si="0"/>
        <v>0</v>
      </c>
    </row>
    <row r="46" spans="1:4" ht="14.95" customHeight="1" x14ac:dyDescent="0.2">
      <c r="A46" s="74">
        <f>'HUNTER by BLIND'!A46</f>
        <v>45312</v>
      </c>
      <c r="B46" s="88">
        <f>'GOOSE by BLIND'!AE46</f>
        <v>0</v>
      </c>
      <c r="C46" s="88">
        <f>'HUNTER by BLIND'!AE46</f>
        <v>3</v>
      </c>
      <c r="D46" s="89">
        <f t="shared" si="0"/>
        <v>0</v>
      </c>
    </row>
    <row r="47" spans="1:4" ht="14.95" customHeight="1" x14ac:dyDescent="0.2">
      <c r="A47" s="74">
        <f>'HUNTER by BLIND'!A47</f>
        <v>45315</v>
      </c>
      <c r="B47" s="88">
        <f>'GOOSE by BLIND'!AE47</f>
        <v>0</v>
      </c>
      <c r="C47" s="88">
        <f>'HUNTER by BLIND'!AE47</f>
        <v>0</v>
      </c>
      <c r="D47" s="89">
        <v>0</v>
      </c>
    </row>
    <row r="48" spans="1:4" ht="14.95" customHeight="1" x14ac:dyDescent="0.2">
      <c r="A48" s="74">
        <f>'HUNTER by BLIND'!A48</f>
        <v>45318</v>
      </c>
      <c r="B48" s="88">
        <f>'GOOSE by BLIND'!AE48</f>
        <v>5</v>
      </c>
      <c r="C48" s="88">
        <f>'HUNTER by BLIND'!AE48</f>
        <v>20</v>
      </c>
      <c r="D48" s="89">
        <f t="shared" si="0"/>
        <v>0.25</v>
      </c>
    </row>
    <row r="49" spans="1:4" ht="14.95" customHeight="1" x14ac:dyDescent="0.2">
      <c r="A49" s="74">
        <f>'HUNTER by BLIND'!A49</f>
        <v>45319</v>
      </c>
      <c r="B49" s="88">
        <f>'GOOSE by BLIND'!AE49</f>
        <v>1</v>
      </c>
      <c r="C49" s="88">
        <f>'HUNTER by BLIND'!AE49</f>
        <v>15</v>
      </c>
      <c r="D49" s="89">
        <f t="shared" si="0"/>
        <v>6.6666666666666666E-2</v>
      </c>
    </row>
    <row r="50" spans="1:4" ht="14.95" customHeight="1" x14ac:dyDescent="0.2">
      <c r="A50" s="79">
        <f>'HUNTER by BLIND'!A50</f>
        <v>45325</v>
      </c>
      <c r="B50" s="24">
        <f>'GOOSE by BLIND'!AE50</f>
        <v>0</v>
      </c>
      <c r="C50" s="24">
        <f>'HUNTER by BLIND'!AE50</f>
        <v>2</v>
      </c>
      <c r="D50" s="32">
        <f t="shared" si="0"/>
        <v>0</v>
      </c>
    </row>
    <row r="51" spans="1:4" ht="14.95" customHeight="1" x14ac:dyDescent="0.2">
      <c r="A51" s="86">
        <f>'HUNTER by BLIND'!A51</f>
        <v>45339</v>
      </c>
      <c r="B51" s="90">
        <f>'GOOSE by BLIND'!AE51</f>
        <v>0</v>
      </c>
      <c r="C51" s="90">
        <f>'HUNTER by BLIND'!AE51</f>
        <v>0</v>
      </c>
      <c r="D51" s="91" t="e">
        <f t="shared" si="0"/>
        <v>#DIV/0!</v>
      </c>
    </row>
    <row r="52" spans="1:4" ht="14.95" customHeight="1" x14ac:dyDescent="0.2">
      <c r="A52" s="86">
        <f>'HUNTER by BLIND'!A52</f>
        <v>45340</v>
      </c>
      <c r="B52" s="90">
        <f>'GOOSE by BLIND'!AE52</f>
        <v>0</v>
      </c>
      <c r="C52" s="90">
        <f>'HUNTER by BLIND'!AE52</f>
        <v>0</v>
      </c>
      <c r="D52" s="91" t="e">
        <f t="shared" si="0"/>
        <v>#DIV/0!</v>
      </c>
    </row>
    <row r="53" spans="1:4" ht="14.95" customHeight="1" x14ac:dyDescent="0.2">
      <c r="A53" s="86">
        <f>'HUNTER by BLIND'!A53</f>
        <v>45343</v>
      </c>
      <c r="B53" s="90">
        <f>'GOOSE by BLIND'!AE53</f>
        <v>0</v>
      </c>
      <c r="C53" s="90">
        <f>'HUNTER by BLIND'!AE53</f>
        <v>0</v>
      </c>
      <c r="D53" s="91" t="e">
        <f t="shared" si="0"/>
        <v>#DIV/0!</v>
      </c>
    </row>
    <row r="54" spans="1:4" ht="14.95" customHeight="1" x14ac:dyDescent="0.2">
      <c r="A54" s="86">
        <f>'HUNTER by BLIND'!A54</f>
        <v>45346</v>
      </c>
      <c r="B54" s="90">
        <f>'GOOSE by BLIND'!AE54</f>
        <v>0</v>
      </c>
      <c r="C54" s="90">
        <f>'HUNTER by BLIND'!AE54</f>
        <v>0</v>
      </c>
      <c r="D54" s="91" t="e">
        <f t="shared" si="0"/>
        <v>#DIV/0!</v>
      </c>
    </row>
    <row r="55" spans="1:4" ht="14.95" customHeight="1" x14ac:dyDescent="0.2">
      <c r="A55" s="86">
        <f>'HUNTER by BLIND'!A55</f>
        <v>45347</v>
      </c>
      <c r="B55" s="90">
        <f>'GOOSE by BLIND'!AE55</f>
        <v>0</v>
      </c>
      <c r="C55" s="90">
        <f>'HUNTER by BLIND'!AE55</f>
        <v>0</v>
      </c>
      <c r="D55" s="91" t="e">
        <f t="shared" si="0"/>
        <v>#DIV/0!</v>
      </c>
    </row>
    <row r="56" spans="1:4" ht="14.95" customHeight="1" x14ac:dyDescent="0.2">
      <c r="A56" s="86">
        <f>'HUNTER by BLIND'!A56</f>
        <v>45350</v>
      </c>
      <c r="B56" s="90">
        <f>'GOOSE by BLIND'!AE56</f>
        <v>0</v>
      </c>
      <c r="C56" s="90">
        <f>'HUNTER by BLIND'!AE56</f>
        <v>0</v>
      </c>
      <c r="D56" s="91" t="e">
        <f t="shared" si="0"/>
        <v>#DIV/0!</v>
      </c>
    </row>
    <row r="57" spans="1:4" ht="14.95" customHeight="1" x14ac:dyDescent="0.2">
      <c r="A57" s="86">
        <f>'HUNTER by BLIND'!A57</f>
        <v>45353</v>
      </c>
      <c r="B57" s="90">
        <f>'GOOSE by BLIND'!AE57</f>
        <v>0</v>
      </c>
      <c r="C57" s="90">
        <f>'HUNTER by BLIND'!AE57</f>
        <v>0</v>
      </c>
      <c r="D57" s="91" t="e">
        <f t="shared" si="0"/>
        <v>#DIV/0!</v>
      </c>
    </row>
    <row r="58" spans="1:4" ht="14.95" customHeight="1" thickBot="1" x14ac:dyDescent="0.25">
      <c r="A58" s="86">
        <f>'HUNTER by BLIND'!A58</f>
        <v>45354</v>
      </c>
      <c r="B58" s="90">
        <f>'GOOSE by BLIND'!AE58</f>
        <v>0</v>
      </c>
      <c r="C58" s="90">
        <f>'HUNTER by BLIND'!AE58</f>
        <v>0</v>
      </c>
      <c r="D58" s="91" t="e">
        <f t="shared" si="0"/>
        <v>#DIV/0!</v>
      </c>
    </row>
    <row r="59" spans="1:4" ht="14.95" customHeight="1" thickTop="1" thickBot="1" x14ac:dyDescent="0.3">
      <c r="A59" s="60" t="s">
        <v>4</v>
      </c>
      <c r="B59" s="9">
        <f>SUM(B2:B58)</f>
        <v>101</v>
      </c>
      <c r="C59" s="9">
        <f>SUM(C2:C58)</f>
        <v>1798</v>
      </c>
      <c r="D59" s="4">
        <f t="shared" si="0"/>
        <v>5.6173526140155729E-2</v>
      </c>
    </row>
    <row r="60" spans="1:4" ht="14.95" customHeight="1" thickTop="1" x14ac:dyDescent="0.25"/>
  </sheetData>
  <pageMargins left="0.25" right="0.25" top="0.75" bottom="0.5" header="0.5" footer="0.5"/>
  <pageSetup scale="60" fitToWidth="0" orientation="landscape" r:id="rId1"/>
  <headerFooter alignWithMargins="0">
    <oddHeader>&amp;C&amp;24 2022/23 Total Goose Summary (McNary NWR)</oddHeader>
  </headerFooter>
  <ignoredErrors>
    <ignoredError sqref="D59 D2:D31 D52:D58 D34:D43 D32:D33 D45:D46 D48:D5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0"/>
  <sheetViews>
    <sheetView workbookViewId="0">
      <selection activeCell="H46" sqref="H46"/>
    </sheetView>
  </sheetViews>
  <sheetFormatPr defaultColWidth="9.125" defaultRowHeight="13.6" x14ac:dyDescent="0.25"/>
  <cols>
    <col min="1" max="1" width="31.75" style="5" customWidth="1"/>
    <col min="2" max="4" width="15.75" style="5" customWidth="1"/>
    <col min="5" max="5" width="15.75" style="2" customWidth="1"/>
    <col min="6" max="6" width="15.75" style="33" customWidth="1"/>
    <col min="7" max="7" width="2.75" style="5" customWidth="1"/>
    <col min="8" max="8" width="5.25" style="5" customWidth="1"/>
    <col min="9" max="9" width="33.625" style="5" customWidth="1"/>
    <col min="10" max="10" width="5.75" style="5" customWidth="1"/>
    <col min="11" max="11" width="15.75" style="5" customWidth="1"/>
    <col min="12" max="12" width="20.75" style="5" customWidth="1"/>
    <col min="13" max="18" width="15.75" style="5" customWidth="1"/>
    <col min="19" max="16384" width="9.125" style="5"/>
  </cols>
  <sheetData>
    <row r="1" spans="1:18" s="1" customFormat="1" ht="14.95" customHeight="1" thickTop="1" thickBot="1" x14ac:dyDescent="0.3">
      <c r="A1" s="49" t="s">
        <v>0</v>
      </c>
      <c r="B1" s="53" t="s">
        <v>1</v>
      </c>
      <c r="C1" s="53" t="s">
        <v>2</v>
      </c>
      <c r="D1" s="53" t="s">
        <v>29</v>
      </c>
      <c r="E1" s="50" t="s">
        <v>31</v>
      </c>
      <c r="F1" s="51" t="s">
        <v>32</v>
      </c>
      <c r="K1" s="60" t="s">
        <v>5</v>
      </c>
      <c r="L1" s="61" t="s">
        <v>33</v>
      </c>
      <c r="M1" s="61" t="s">
        <v>1</v>
      </c>
      <c r="N1" s="61" t="s">
        <v>2</v>
      </c>
      <c r="O1" s="61" t="s">
        <v>29</v>
      </c>
      <c r="P1" s="61" t="s">
        <v>3</v>
      </c>
      <c r="Q1" s="61" t="s">
        <v>30</v>
      </c>
      <c r="R1" s="62" t="s">
        <v>32</v>
      </c>
    </row>
    <row r="2" spans="1:18" ht="14.95" customHeight="1" thickTop="1" x14ac:dyDescent="0.2">
      <c r="A2" s="74">
        <f>'HUNTER by BLIND'!A2</f>
        <v>45213</v>
      </c>
      <c r="B2" s="18">
        <f>'HUNTER by BLIND'!AE2</f>
        <v>74</v>
      </c>
      <c r="C2" s="18">
        <f>'DUCK by BLIND'!AE2</f>
        <v>340</v>
      </c>
      <c r="D2" s="18">
        <f>'GOOSE by BLIND'!AE2</f>
        <v>7</v>
      </c>
      <c r="E2" s="18">
        <f>C2+D2</f>
        <v>347</v>
      </c>
      <c r="F2" s="48">
        <f>E2/B2</f>
        <v>4.6891891891891895</v>
      </c>
      <c r="K2" s="18">
        <f>'HUNTER by BLIND'!B1</f>
        <v>1</v>
      </c>
      <c r="L2" s="70" t="s">
        <v>35</v>
      </c>
      <c r="M2" s="58">
        <f>'HUNTER by BLIND'!B60</f>
        <v>101</v>
      </c>
      <c r="N2" s="58">
        <f>'DUCK by BLIND'!B60</f>
        <v>246</v>
      </c>
      <c r="O2" s="58">
        <f>'GOOSE by BLIND'!B60</f>
        <v>4</v>
      </c>
      <c r="P2" s="59">
        <f>N2/M2</f>
        <v>2.4356435643564356</v>
      </c>
      <c r="Q2" s="59">
        <f>O2/M2</f>
        <v>3.9603960396039604E-2</v>
      </c>
      <c r="R2" s="59">
        <f>(N2+O2)/M2</f>
        <v>2.4752475247524752</v>
      </c>
    </row>
    <row r="3" spans="1:18" ht="14.95" customHeight="1" x14ac:dyDescent="0.2">
      <c r="A3" s="74">
        <f>'HUNTER by BLIND'!A3</f>
        <v>45214</v>
      </c>
      <c r="B3" s="18">
        <f>'HUNTER by BLIND'!AE3</f>
        <v>37</v>
      </c>
      <c r="C3" s="18">
        <f>'DUCK by BLIND'!AE3</f>
        <v>115</v>
      </c>
      <c r="D3" s="18">
        <f>'GOOSE by BLIND'!AE3</f>
        <v>0</v>
      </c>
      <c r="E3" s="18">
        <f t="shared" ref="E3:E49" si="0">C3+D3</f>
        <v>115</v>
      </c>
      <c r="F3" s="48">
        <f t="shared" ref="F3:F59" si="1">E3/B3</f>
        <v>3.1081081081081079</v>
      </c>
      <c r="H3" s="19"/>
      <c r="I3" s="3" t="s">
        <v>8</v>
      </c>
      <c r="K3" s="17">
        <f>'HUNTER by BLIND'!C1</f>
        <v>2</v>
      </c>
      <c r="L3" s="70" t="s">
        <v>35</v>
      </c>
      <c r="M3" s="56">
        <f>'HUNTER by BLIND'!C60</f>
        <v>110</v>
      </c>
      <c r="N3" s="56">
        <f>'DUCK by BLIND'!C60</f>
        <v>233</v>
      </c>
      <c r="O3" s="56">
        <f>'GOOSE by BLIND'!C60</f>
        <v>13</v>
      </c>
      <c r="P3" s="57">
        <f t="shared" ref="P3:P22" si="2">N3/M3</f>
        <v>2.1181818181818182</v>
      </c>
      <c r="Q3" s="57">
        <f t="shared" ref="Q3:Q23" si="3">O3/M3</f>
        <v>0.11818181818181818</v>
      </c>
      <c r="R3" s="57">
        <f t="shared" ref="R3:R23" si="4">(N3+O3)/M3</f>
        <v>2.2363636363636363</v>
      </c>
    </row>
    <row r="4" spans="1:18" ht="14.95" customHeight="1" x14ac:dyDescent="0.2">
      <c r="A4" s="74">
        <f>'HUNTER by BLIND'!A4</f>
        <v>45217</v>
      </c>
      <c r="B4" s="18">
        <f>'HUNTER by BLIND'!AE4</f>
        <v>39</v>
      </c>
      <c r="C4" s="18">
        <f>'DUCK by BLIND'!AE4</f>
        <v>123</v>
      </c>
      <c r="D4" s="18">
        <f>'GOOSE by BLIND'!AE4</f>
        <v>0</v>
      </c>
      <c r="E4" s="18">
        <f t="shared" si="0"/>
        <v>123</v>
      </c>
      <c r="F4" s="48">
        <f t="shared" si="1"/>
        <v>3.1538461538461537</v>
      </c>
      <c r="K4" s="17">
        <f>'HUNTER by BLIND'!D1</f>
        <v>4</v>
      </c>
      <c r="L4" s="70" t="s">
        <v>35</v>
      </c>
      <c r="M4" s="56">
        <f>'HUNTER by BLIND'!D60</f>
        <v>141</v>
      </c>
      <c r="N4" s="56">
        <f>'DUCK by BLIND'!D60</f>
        <v>485</v>
      </c>
      <c r="O4" s="56">
        <f>'GOOSE by BLIND'!D60</f>
        <v>5</v>
      </c>
      <c r="P4" s="57">
        <f t="shared" si="2"/>
        <v>3.4397163120567376</v>
      </c>
      <c r="Q4" s="57">
        <f t="shared" si="3"/>
        <v>3.5460992907801421E-2</v>
      </c>
      <c r="R4" s="57">
        <f t="shared" si="4"/>
        <v>3.4751773049645389</v>
      </c>
    </row>
    <row r="5" spans="1:18" ht="14.95" customHeight="1" x14ac:dyDescent="0.2">
      <c r="A5" s="74">
        <f>'HUNTER by BLIND'!A5</f>
        <v>45220</v>
      </c>
      <c r="B5" s="18">
        <f>'HUNTER by BLIND'!AE5</f>
        <v>50</v>
      </c>
      <c r="C5" s="18">
        <f>'DUCK by BLIND'!AE5</f>
        <v>150</v>
      </c>
      <c r="D5" s="18">
        <f>'GOOSE by BLIND'!AE5</f>
        <v>2</v>
      </c>
      <c r="E5" s="18">
        <f t="shared" si="0"/>
        <v>152</v>
      </c>
      <c r="F5" s="48">
        <f t="shared" si="1"/>
        <v>3.04</v>
      </c>
      <c r="H5" s="104"/>
      <c r="I5" s="3" t="s">
        <v>38</v>
      </c>
      <c r="K5" s="17">
        <f>'HUNTER by BLIND'!E1</f>
        <v>5</v>
      </c>
      <c r="L5" s="70" t="s">
        <v>35</v>
      </c>
      <c r="M5" s="56">
        <f>'HUNTER by BLIND'!E60</f>
        <v>113</v>
      </c>
      <c r="N5" s="56">
        <f>'DUCK by BLIND'!E60</f>
        <v>323</v>
      </c>
      <c r="O5" s="56">
        <f>'GOOSE by BLIND'!E60</f>
        <v>3</v>
      </c>
      <c r="P5" s="57">
        <f t="shared" si="2"/>
        <v>2.8584070796460175</v>
      </c>
      <c r="Q5" s="57">
        <f t="shared" si="3"/>
        <v>2.6548672566371681E-2</v>
      </c>
      <c r="R5" s="57">
        <f t="shared" si="4"/>
        <v>2.8849557522123894</v>
      </c>
    </row>
    <row r="6" spans="1:18" ht="14.95" customHeight="1" x14ac:dyDescent="0.2">
      <c r="A6" s="74">
        <f>'HUNTER by BLIND'!A6</f>
        <v>45221</v>
      </c>
      <c r="B6" s="18">
        <f>'HUNTER by BLIND'!AE6</f>
        <v>44</v>
      </c>
      <c r="C6" s="18">
        <f>'DUCK by BLIND'!AE6</f>
        <v>83</v>
      </c>
      <c r="D6" s="18">
        <f>'GOOSE by BLIND'!AE6</f>
        <v>0</v>
      </c>
      <c r="E6" s="18">
        <f t="shared" si="0"/>
        <v>83</v>
      </c>
      <c r="F6" s="48">
        <f t="shared" si="1"/>
        <v>1.8863636363636365</v>
      </c>
      <c r="K6" s="17">
        <f>'HUNTER by BLIND'!F1</f>
        <v>6</v>
      </c>
      <c r="L6" s="70" t="s">
        <v>35</v>
      </c>
      <c r="M6" s="56">
        <f>'HUNTER by BLIND'!F60</f>
        <v>141</v>
      </c>
      <c r="N6" s="56">
        <f>'DUCK by BLIND'!F60</f>
        <v>411</v>
      </c>
      <c r="O6" s="56">
        <f>'GOOSE by BLIND'!F60</f>
        <v>7</v>
      </c>
      <c r="P6" s="57">
        <f t="shared" si="2"/>
        <v>2.9148936170212765</v>
      </c>
      <c r="Q6" s="57">
        <f t="shared" si="3"/>
        <v>4.9645390070921988E-2</v>
      </c>
      <c r="R6" s="57">
        <f t="shared" si="4"/>
        <v>2.9645390070921986</v>
      </c>
    </row>
    <row r="7" spans="1:18" ht="14.95" customHeight="1" x14ac:dyDescent="0.2">
      <c r="A7" s="74">
        <f>'HUNTER by BLIND'!A7</f>
        <v>45224</v>
      </c>
      <c r="B7" s="18">
        <f>'HUNTER by BLIND'!AE7</f>
        <v>46</v>
      </c>
      <c r="C7" s="18">
        <f>'DUCK by BLIND'!AE7</f>
        <v>213</v>
      </c>
      <c r="D7" s="18">
        <f>'GOOSE by BLIND'!AE7</f>
        <v>0</v>
      </c>
      <c r="E7" s="18">
        <f t="shared" si="0"/>
        <v>213</v>
      </c>
      <c r="F7" s="48">
        <f t="shared" si="1"/>
        <v>4.6304347826086953</v>
      </c>
      <c r="H7" s="84"/>
      <c r="I7" s="3" t="s">
        <v>42</v>
      </c>
      <c r="K7" s="17">
        <f>'HUNTER by BLIND'!G1</f>
        <v>7</v>
      </c>
      <c r="L7" s="70" t="s">
        <v>35</v>
      </c>
      <c r="M7" s="56">
        <f>'HUNTER by BLIND'!G60</f>
        <v>98</v>
      </c>
      <c r="N7" s="56">
        <f>'DUCK by BLIND'!G60</f>
        <v>237</v>
      </c>
      <c r="O7" s="56">
        <f>'GOOSE by BLIND'!G60</f>
        <v>4</v>
      </c>
      <c r="P7" s="57">
        <f t="shared" si="2"/>
        <v>2.4183673469387754</v>
      </c>
      <c r="Q7" s="57">
        <f t="shared" si="3"/>
        <v>4.0816326530612242E-2</v>
      </c>
      <c r="R7" s="57">
        <f t="shared" si="4"/>
        <v>2.4591836734693877</v>
      </c>
    </row>
    <row r="8" spans="1:18" ht="14.95" customHeight="1" x14ac:dyDescent="0.2">
      <c r="A8" s="74">
        <f>'HUNTER by BLIND'!A8</f>
        <v>45227</v>
      </c>
      <c r="B8" s="18">
        <f>'HUNTER by BLIND'!AE8</f>
        <v>40</v>
      </c>
      <c r="C8" s="18">
        <f>'DUCK by BLIND'!AE8</f>
        <v>221</v>
      </c>
      <c r="D8" s="18">
        <f>'GOOSE by BLIND'!AE8</f>
        <v>0</v>
      </c>
      <c r="E8" s="18">
        <f t="shared" si="0"/>
        <v>221</v>
      </c>
      <c r="F8" s="48">
        <f t="shared" si="1"/>
        <v>5.5250000000000004</v>
      </c>
      <c r="K8" s="17">
        <f>'HUNTER by BLIND'!H1</f>
        <v>8</v>
      </c>
      <c r="L8" s="70" t="s">
        <v>35</v>
      </c>
      <c r="M8" s="56">
        <f>'HUNTER by BLIND'!H60</f>
        <v>110</v>
      </c>
      <c r="N8" s="56">
        <f>'DUCK by BLIND'!H60</f>
        <v>224</v>
      </c>
      <c r="O8" s="56">
        <f>'GOOSE by BLIND'!H60</f>
        <v>2</v>
      </c>
      <c r="P8" s="57">
        <f t="shared" si="2"/>
        <v>2.0363636363636362</v>
      </c>
      <c r="Q8" s="57">
        <f t="shared" si="3"/>
        <v>1.8181818181818181E-2</v>
      </c>
      <c r="R8" s="57">
        <f t="shared" si="4"/>
        <v>2.0545454545454547</v>
      </c>
    </row>
    <row r="9" spans="1:18" ht="14.95" customHeight="1" x14ac:dyDescent="0.2">
      <c r="A9" s="74">
        <f>'HUNTER by BLIND'!A9</f>
        <v>45228</v>
      </c>
      <c r="B9" s="18">
        <f>'HUNTER by BLIND'!AE9</f>
        <v>37</v>
      </c>
      <c r="C9" s="18">
        <f>'DUCK by BLIND'!AE9</f>
        <v>99</v>
      </c>
      <c r="D9" s="18">
        <f>'GOOSE by BLIND'!AE9</f>
        <v>0</v>
      </c>
      <c r="E9" s="18">
        <f t="shared" si="0"/>
        <v>99</v>
      </c>
      <c r="F9" s="48">
        <f t="shared" si="1"/>
        <v>2.6756756756756759</v>
      </c>
      <c r="K9" s="17">
        <f>'HUNTER by BLIND'!I1</f>
        <v>9</v>
      </c>
      <c r="L9" s="71" t="s">
        <v>36</v>
      </c>
      <c r="M9" s="56">
        <f>'HUNTER by BLIND'!I60</f>
        <v>68</v>
      </c>
      <c r="N9" s="56">
        <f>'DUCK by BLIND'!I60</f>
        <v>163</v>
      </c>
      <c r="O9" s="56">
        <f>'GOOSE by BLIND'!I60</f>
        <v>2</v>
      </c>
      <c r="P9" s="57">
        <f t="shared" si="2"/>
        <v>2.3970588235294117</v>
      </c>
      <c r="Q9" s="57">
        <f t="shared" si="3"/>
        <v>2.9411764705882353E-2</v>
      </c>
      <c r="R9" s="57">
        <f t="shared" si="4"/>
        <v>2.4264705882352939</v>
      </c>
    </row>
    <row r="10" spans="1:18" ht="14.95" customHeight="1" x14ac:dyDescent="0.2">
      <c r="A10" s="74">
        <f>'HUNTER by BLIND'!A10</f>
        <v>45231</v>
      </c>
      <c r="B10" s="18">
        <f>'HUNTER by BLIND'!AE10</f>
        <v>39</v>
      </c>
      <c r="C10" s="18">
        <f>'DUCK by BLIND'!AE10</f>
        <v>138</v>
      </c>
      <c r="D10" s="18">
        <f>'GOOSE by BLIND'!AE10</f>
        <v>0</v>
      </c>
      <c r="E10" s="18">
        <f t="shared" si="0"/>
        <v>138</v>
      </c>
      <c r="F10" s="48">
        <f t="shared" si="1"/>
        <v>3.5384615384615383</v>
      </c>
      <c r="K10" s="17">
        <f>'HUNTER by BLIND'!J1</f>
        <v>10</v>
      </c>
      <c r="L10" s="70" t="s">
        <v>35</v>
      </c>
      <c r="M10" s="56">
        <f>'HUNTER by BLIND'!J60</f>
        <v>62</v>
      </c>
      <c r="N10" s="56">
        <f>'DUCK by BLIND'!J60</f>
        <v>223</v>
      </c>
      <c r="O10" s="56">
        <f>'GOOSE by BLIND'!J60</f>
        <v>2</v>
      </c>
      <c r="P10" s="57">
        <f t="shared" si="2"/>
        <v>3.596774193548387</v>
      </c>
      <c r="Q10" s="57">
        <f t="shared" si="3"/>
        <v>3.2258064516129031E-2</v>
      </c>
      <c r="R10" s="57">
        <f t="shared" si="4"/>
        <v>3.629032258064516</v>
      </c>
    </row>
    <row r="11" spans="1:18" ht="14.95" customHeight="1" x14ac:dyDescent="0.2">
      <c r="A11" s="74">
        <f>'HUNTER by BLIND'!A11</f>
        <v>45234</v>
      </c>
      <c r="B11" s="18">
        <f>'HUNTER by BLIND'!AE11</f>
        <v>42</v>
      </c>
      <c r="C11" s="18">
        <f>'DUCK by BLIND'!AE11</f>
        <v>123</v>
      </c>
      <c r="D11" s="18">
        <f>'GOOSE by BLIND'!AE11</f>
        <v>1</v>
      </c>
      <c r="E11" s="18">
        <f t="shared" si="0"/>
        <v>124</v>
      </c>
      <c r="F11" s="48">
        <f t="shared" si="1"/>
        <v>2.9523809523809526</v>
      </c>
      <c r="K11" s="17">
        <f>'HUNTER by BLIND'!K1</f>
        <v>11</v>
      </c>
      <c r="L11" s="71" t="s">
        <v>36</v>
      </c>
      <c r="M11" s="56">
        <f>'HUNTER by BLIND'!K60</f>
        <v>127</v>
      </c>
      <c r="N11" s="56">
        <f>'DUCK by BLIND'!K60</f>
        <v>469</v>
      </c>
      <c r="O11" s="56">
        <f>'GOOSE by BLIND'!K60</f>
        <v>7</v>
      </c>
      <c r="P11" s="57">
        <f t="shared" si="2"/>
        <v>3.6929133858267718</v>
      </c>
      <c r="Q11" s="57">
        <f t="shared" si="3"/>
        <v>5.5118110236220472E-2</v>
      </c>
      <c r="R11" s="57">
        <f t="shared" si="4"/>
        <v>3.7480314960629921</v>
      </c>
    </row>
    <row r="12" spans="1:18" ht="14.95" customHeight="1" x14ac:dyDescent="0.2">
      <c r="A12" s="74">
        <f>'HUNTER by BLIND'!A12</f>
        <v>45235</v>
      </c>
      <c r="B12" s="18">
        <f>'HUNTER by BLIND'!AE12</f>
        <v>31</v>
      </c>
      <c r="C12" s="18">
        <f>'DUCK by BLIND'!AE12</f>
        <v>70</v>
      </c>
      <c r="D12" s="18">
        <f>'GOOSE by BLIND'!AE12</f>
        <v>0</v>
      </c>
      <c r="E12" s="18">
        <f t="shared" si="0"/>
        <v>70</v>
      </c>
      <c r="F12" s="48">
        <f t="shared" si="1"/>
        <v>2.2580645161290325</v>
      </c>
      <c r="K12" s="17" t="str">
        <f>'HUNTER by BLIND'!L1</f>
        <v>13</v>
      </c>
      <c r="L12" s="71" t="s">
        <v>36</v>
      </c>
      <c r="M12" s="56">
        <f>'HUNTER by BLIND'!L60</f>
        <v>97</v>
      </c>
      <c r="N12" s="56">
        <f>'DUCK by BLIND'!L60</f>
        <v>228</v>
      </c>
      <c r="O12" s="56">
        <f>'GOOSE by BLIND'!L60</f>
        <v>1</v>
      </c>
      <c r="P12" s="57">
        <f t="shared" si="2"/>
        <v>2.3505154639175259</v>
      </c>
      <c r="Q12" s="57">
        <f t="shared" si="3"/>
        <v>1.0309278350515464E-2</v>
      </c>
      <c r="R12" s="57">
        <f t="shared" si="4"/>
        <v>2.3608247422680413</v>
      </c>
    </row>
    <row r="13" spans="1:18" ht="14.95" customHeight="1" x14ac:dyDescent="0.2">
      <c r="A13" s="74">
        <f>'HUNTER by BLIND'!A13</f>
        <v>45238</v>
      </c>
      <c r="B13" s="92">
        <f>'HUNTER by BLIND'!AE13</f>
        <v>39</v>
      </c>
      <c r="C13" s="92">
        <f>'DUCK by BLIND'!AE13</f>
        <v>158</v>
      </c>
      <c r="D13" s="92">
        <f>'GOOSE by BLIND'!AE13</f>
        <v>0</v>
      </c>
      <c r="E13" s="92">
        <f t="shared" si="0"/>
        <v>158</v>
      </c>
      <c r="F13" s="93">
        <f t="shared" si="1"/>
        <v>4.0512820512820511</v>
      </c>
      <c r="K13" s="17" t="str">
        <f>'HUNTER by BLIND'!M1</f>
        <v>15</v>
      </c>
      <c r="L13" s="70" t="s">
        <v>35</v>
      </c>
      <c r="M13" s="56">
        <f>'HUNTER by BLIND'!M60</f>
        <v>69</v>
      </c>
      <c r="N13" s="56">
        <f>'DUCK by BLIND'!M60</f>
        <v>100</v>
      </c>
      <c r="O13" s="56">
        <f>'GOOSE by BLIND'!M60</f>
        <v>4</v>
      </c>
      <c r="P13" s="57">
        <f t="shared" si="2"/>
        <v>1.4492753623188406</v>
      </c>
      <c r="Q13" s="57">
        <f t="shared" si="3"/>
        <v>5.7971014492753624E-2</v>
      </c>
      <c r="R13" s="57">
        <f t="shared" si="4"/>
        <v>1.5072463768115942</v>
      </c>
    </row>
    <row r="14" spans="1:18" ht="14.95" customHeight="1" x14ac:dyDescent="0.2">
      <c r="A14" s="111">
        <f>'HUNTER by BLIND'!A14</f>
        <v>45241</v>
      </c>
      <c r="B14" s="109">
        <f>'HUNTER by BLIND'!AE14</f>
        <v>52</v>
      </c>
      <c r="C14" s="109">
        <f>'DUCK by BLIND'!AE14</f>
        <v>248</v>
      </c>
      <c r="D14" s="109">
        <f>'GOOSE by BLIND'!AE14</f>
        <v>1</v>
      </c>
      <c r="E14" s="109">
        <f t="shared" si="0"/>
        <v>249</v>
      </c>
      <c r="F14" s="110">
        <f t="shared" si="1"/>
        <v>4.7884615384615383</v>
      </c>
      <c r="K14" s="17" t="str">
        <f>'HUNTER by BLIND'!N1</f>
        <v>16</v>
      </c>
      <c r="L14" s="70" t="s">
        <v>35</v>
      </c>
      <c r="M14" s="56">
        <f>'HUNTER by BLIND'!N60</f>
        <v>44</v>
      </c>
      <c r="N14" s="56">
        <f>'DUCK by BLIND'!N60</f>
        <v>111</v>
      </c>
      <c r="O14" s="56">
        <f>'GOOSE by BLIND'!N60</f>
        <v>4</v>
      </c>
      <c r="P14" s="57">
        <f t="shared" si="2"/>
        <v>2.5227272727272729</v>
      </c>
      <c r="Q14" s="57">
        <f t="shared" si="3"/>
        <v>9.0909090909090912E-2</v>
      </c>
      <c r="R14" s="57">
        <f t="shared" si="4"/>
        <v>2.6136363636363638</v>
      </c>
    </row>
    <row r="15" spans="1:18" ht="14.95" customHeight="1" x14ac:dyDescent="0.2">
      <c r="A15" s="74">
        <f>'HUNTER by BLIND'!A15</f>
        <v>45242</v>
      </c>
      <c r="B15" s="92">
        <f>'HUNTER by BLIND'!AE15</f>
        <v>56</v>
      </c>
      <c r="C15" s="92">
        <f>'DUCK by BLIND'!AE15</f>
        <v>101</v>
      </c>
      <c r="D15" s="92">
        <f>'GOOSE by BLIND'!AE15</f>
        <v>7</v>
      </c>
      <c r="E15" s="92">
        <f t="shared" si="0"/>
        <v>108</v>
      </c>
      <c r="F15" s="93">
        <f t="shared" si="1"/>
        <v>1.9285714285714286</v>
      </c>
      <c r="K15" s="17" t="str">
        <f>'HUNTER by BLIND'!O1</f>
        <v>17</v>
      </c>
      <c r="L15" s="70" t="s">
        <v>35</v>
      </c>
      <c r="M15" s="56">
        <f>'HUNTER by BLIND'!O60</f>
        <v>41</v>
      </c>
      <c r="N15" s="56">
        <f>'DUCK by BLIND'!O60</f>
        <v>74</v>
      </c>
      <c r="O15" s="56">
        <f>'GOOSE by BLIND'!O60</f>
        <v>4</v>
      </c>
      <c r="P15" s="57">
        <f t="shared" si="2"/>
        <v>1.8048780487804879</v>
      </c>
      <c r="Q15" s="57">
        <f t="shared" si="3"/>
        <v>9.7560975609756101E-2</v>
      </c>
      <c r="R15" s="57">
        <f t="shared" si="4"/>
        <v>1.9024390243902438</v>
      </c>
    </row>
    <row r="16" spans="1:18" ht="14.95" customHeight="1" x14ac:dyDescent="0.2">
      <c r="A16" s="74">
        <f>'HUNTER by BLIND'!A16</f>
        <v>45245</v>
      </c>
      <c r="B16" s="92">
        <f>'HUNTER by BLIND'!AE16</f>
        <v>37</v>
      </c>
      <c r="C16" s="92">
        <f>'DUCK by BLIND'!AE16</f>
        <v>157</v>
      </c>
      <c r="D16" s="92">
        <f>'GOOSE by BLIND'!AE16</f>
        <v>0</v>
      </c>
      <c r="E16" s="92">
        <f t="shared" si="0"/>
        <v>157</v>
      </c>
      <c r="F16" s="93">
        <f t="shared" si="1"/>
        <v>4.243243243243243</v>
      </c>
      <c r="K16" s="17" t="str">
        <f>'HUNTER by BLIND'!P1</f>
        <v>18</v>
      </c>
      <c r="L16" s="71" t="s">
        <v>37</v>
      </c>
      <c r="M16" s="56">
        <f>'HUNTER by BLIND'!P60</f>
        <v>3</v>
      </c>
      <c r="N16" s="56">
        <f>'DUCK by BLIND'!P60</f>
        <v>2</v>
      </c>
      <c r="O16" s="56">
        <f>'GOOSE by BLIND'!P60</f>
        <v>0</v>
      </c>
      <c r="P16" s="57">
        <f t="shared" si="2"/>
        <v>0.66666666666666663</v>
      </c>
      <c r="Q16" s="57">
        <f t="shared" si="3"/>
        <v>0</v>
      </c>
      <c r="R16" s="57">
        <f t="shared" si="4"/>
        <v>0.66666666666666663</v>
      </c>
    </row>
    <row r="17" spans="1:18" ht="14.95" customHeight="1" x14ac:dyDescent="0.2">
      <c r="A17" s="79">
        <f>'HUNTER by BLIND'!A17</f>
        <v>45248</v>
      </c>
      <c r="B17" s="25">
        <f>'HUNTER by BLIND'!AE17</f>
        <v>17</v>
      </c>
      <c r="C17" s="25">
        <f>'DUCK by BLIND'!AE17</f>
        <v>66</v>
      </c>
      <c r="D17" s="25">
        <f>'GOOSE by BLIND'!AE17</f>
        <v>0</v>
      </c>
      <c r="E17" s="25">
        <f t="shared" si="0"/>
        <v>66</v>
      </c>
      <c r="F17" s="54">
        <f t="shared" si="1"/>
        <v>3.8823529411764706</v>
      </c>
      <c r="K17" s="17" t="str">
        <f>'HUNTER by BLIND'!Q1</f>
        <v>19</v>
      </c>
      <c r="L17" s="71" t="s">
        <v>36</v>
      </c>
      <c r="M17" s="56">
        <f>'HUNTER by BLIND'!Q60</f>
        <v>81</v>
      </c>
      <c r="N17" s="56">
        <f>'DUCK by BLIND'!Q60</f>
        <v>225</v>
      </c>
      <c r="O17" s="56">
        <f>'GOOSE by BLIND'!Q60</f>
        <v>1</v>
      </c>
      <c r="P17" s="57">
        <f t="shared" si="2"/>
        <v>2.7777777777777777</v>
      </c>
      <c r="Q17" s="57">
        <f t="shared" si="3"/>
        <v>1.2345679012345678E-2</v>
      </c>
      <c r="R17" s="57">
        <f t="shared" si="4"/>
        <v>2.7901234567901234</v>
      </c>
    </row>
    <row r="18" spans="1:18" ht="14.95" customHeight="1" x14ac:dyDescent="0.2">
      <c r="A18" s="74">
        <f>'HUNTER by BLIND'!A18</f>
        <v>45249</v>
      </c>
      <c r="B18" s="92">
        <f>'HUNTER by BLIND'!AE18</f>
        <v>68</v>
      </c>
      <c r="C18" s="92">
        <f>'DUCK by BLIND'!AE18</f>
        <v>221</v>
      </c>
      <c r="D18" s="92">
        <f>'GOOSE by BLIND'!AE18</f>
        <v>0</v>
      </c>
      <c r="E18" s="92">
        <f t="shared" si="0"/>
        <v>221</v>
      </c>
      <c r="F18" s="93">
        <f t="shared" si="1"/>
        <v>3.25</v>
      </c>
      <c r="K18" s="17" t="str">
        <f>'HUNTER by BLIND'!R1</f>
        <v>20</v>
      </c>
      <c r="L18" s="71" t="s">
        <v>36</v>
      </c>
      <c r="M18" s="56">
        <f>'HUNTER by BLIND'!R60</f>
        <v>72</v>
      </c>
      <c r="N18" s="56">
        <f>'DUCK by BLIND'!R60</f>
        <v>205</v>
      </c>
      <c r="O18" s="56">
        <f>'GOOSE by BLIND'!R60</f>
        <v>3</v>
      </c>
      <c r="P18" s="57">
        <f t="shared" si="2"/>
        <v>2.8472222222222223</v>
      </c>
      <c r="Q18" s="57">
        <f t="shared" si="3"/>
        <v>4.1666666666666664E-2</v>
      </c>
      <c r="R18" s="57">
        <f t="shared" si="4"/>
        <v>2.8888888888888888</v>
      </c>
    </row>
    <row r="19" spans="1:18" ht="14.95" customHeight="1" x14ac:dyDescent="0.2">
      <c r="A19" s="74">
        <f>'HUNTER by BLIND'!A19</f>
        <v>45252</v>
      </c>
      <c r="B19" s="92">
        <f>'HUNTER by BLIND'!AE19</f>
        <v>72</v>
      </c>
      <c r="C19" s="92">
        <f>'DUCK by BLIND'!AE19</f>
        <v>167</v>
      </c>
      <c r="D19" s="92">
        <f>'GOOSE by BLIND'!AE19</f>
        <v>1</v>
      </c>
      <c r="E19" s="92">
        <f t="shared" si="0"/>
        <v>168</v>
      </c>
      <c r="F19" s="93">
        <f t="shared" si="1"/>
        <v>2.3333333333333335</v>
      </c>
      <c r="K19" s="17" t="str">
        <f>'HUNTER by BLIND'!S1</f>
        <v>21</v>
      </c>
      <c r="L19" s="71" t="s">
        <v>36</v>
      </c>
      <c r="M19" s="56">
        <f>'HUNTER by BLIND'!S60</f>
        <v>120</v>
      </c>
      <c r="N19" s="56">
        <f>'DUCK by BLIND'!S60</f>
        <v>396</v>
      </c>
      <c r="O19" s="56">
        <f>'GOOSE by BLIND'!S60</f>
        <v>7</v>
      </c>
      <c r="P19" s="57">
        <f t="shared" si="2"/>
        <v>3.3</v>
      </c>
      <c r="Q19" s="57">
        <f t="shared" si="3"/>
        <v>5.8333333333333334E-2</v>
      </c>
      <c r="R19" s="57">
        <f t="shared" si="4"/>
        <v>3.3583333333333334</v>
      </c>
    </row>
    <row r="20" spans="1:18" ht="14.95" customHeight="1" x14ac:dyDescent="0.2">
      <c r="A20" s="74">
        <f>'HUNTER by BLIND'!A20</f>
        <v>45253</v>
      </c>
      <c r="B20" s="92">
        <f>'HUNTER by BLIND'!AE20</f>
        <v>36</v>
      </c>
      <c r="C20" s="92">
        <f>'DUCK by BLIND'!AE20</f>
        <v>105</v>
      </c>
      <c r="D20" s="92">
        <f>'GOOSE by BLIND'!AE20</f>
        <v>6</v>
      </c>
      <c r="E20" s="92">
        <f t="shared" si="0"/>
        <v>111</v>
      </c>
      <c r="F20" s="93">
        <f t="shared" si="1"/>
        <v>3.0833333333333335</v>
      </c>
      <c r="K20" s="17" t="str">
        <f>'HUNTER by BLIND'!T1</f>
        <v>22</v>
      </c>
      <c r="L20" s="71" t="s">
        <v>36</v>
      </c>
      <c r="M20" s="56">
        <f>'HUNTER by BLIND'!T60</f>
        <v>64</v>
      </c>
      <c r="N20" s="56">
        <f>'DUCK by BLIND'!T60</f>
        <v>118</v>
      </c>
      <c r="O20" s="56">
        <f>'GOOSE by BLIND'!T60</f>
        <v>3</v>
      </c>
      <c r="P20" s="57">
        <f t="shared" si="2"/>
        <v>1.84375</v>
      </c>
      <c r="Q20" s="57">
        <f t="shared" si="3"/>
        <v>4.6875E-2</v>
      </c>
      <c r="R20" s="57">
        <f t="shared" si="4"/>
        <v>1.890625</v>
      </c>
    </row>
    <row r="21" spans="1:18" ht="14.95" customHeight="1" x14ac:dyDescent="0.2">
      <c r="A21" s="74">
        <f>'HUNTER by BLIND'!A21</f>
        <v>45255</v>
      </c>
      <c r="B21" s="92">
        <f>'HUNTER by BLIND'!AE21</f>
        <v>40</v>
      </c>
      <c r="C21" s="92">
        <f>'DUCK by BLIND'!AE21</f>
        <v>139</v>
      </c>
      <c r="D21" s="92">
        <f>'GOOSE by BLIND'!AE21</f>
        <v>27</v>
      </c>
      <c r="E21" s="92">
        <f t="shared" si="0"/>
        <v>166</v>
      </c>
      <c r="F21" s="93">
        <f t="shared" si="1"/>
        <v>4.1500000000000004</v>
      </c>
      <c r="K21" s="17" t="str">
        <f>'HUNTER by BLIND'!U1</f>
        <v>23</v>
      </c>
      <c r="L21" s="71" t="s">
        <v>36</v>
      </c>
      <c r="M21" s="56">
        <f>'HUNTER by BLIND'!U60</f>
        <v>36</v>
      </c>
      <c r="N21" s="56">
        <f>'DUCK by BLIND'!U60</f>
        <v>88</v>
      </c>
      <c r="O21" s="56">
        <f>'GOOSE by BLIND'!U60</f>
        <v>0</v>
      </c>
      <c r="P21" s="57">
        <f t="shared" si="2"/>
        <v>2.4444444444444446</v>
      </c>
      <c r="Q21" s="57">
        <f t="shared" si="3"/>
        <v>0</v>
      </c>
      <c r="R21" s="57">
        <f t="shared" si="4"/>
        <v>2.4444444444444446</v>
      </c>
    </row>
    <row r="22" spans="1:18" ht="14.95" customHeight="1" x14ac:dyDescent="0.2">
      <c r="A22" s="74">
        <f>'HUNTER by BLIND'!A22</f>
        <v>45256</v>
      </c>
      <c r="B22" s="92">
        <f>'HUNTER by BLIND'!AE22</f>
        <v>28</v>
      </c>
      <c r="C22" s="92">
        <f>'DUCK by BLIND'!AE22</f>
        <v>98</v>
      </c>
      <c r="D22" s="92">
        <f>'GOOSE by BLIND'!AE22</f>
        <v>7</v>
      </c>
      <c r="E22" s="92">
        <f t="shared" si="0"/>
        <v>105</v>
      </c>
      <c r="F22" s="93">
        <f t="shared" si="1"/>
        <v>3.75</v>
      </c>
      <c r="K22" s="17" t="str">
        <f>'HUNTER by BLIND'!V1</f>
        <v>24</v>
      </c>
      <c r="L22" s="71" t="s">
        <v>37</v>
      </c>
      <c r="M22" s="56">
        <f>'HUNTER by BLIND'!V60</f>
        <v>0</v>
      </c>
      <c r="N22" s="56">
        <f>'DUCK by BLIND'!V60</f>
        <v>0</v>
      </c>
      <c r="O22" s="56">
        <f>'GOOSE by BLIND'!V60</f>
        <v>0</v>
      </c>
      <c r="P22" s="57" t="e">
        <f t="shared" si="2"/>
        <v>#DIV/0!</v>
      </c>
      <c r="Q22" s="57" t="e">
        <f t="shared" si="3"/>
        <v>#DIV/0!</v>
      </c>
      <c r="R22" s="57" t="e">
        <f t="shared" si="4"/>
        <v>#DIV/0!</v>
      </c>
    </row>
    <row r="23" spans="1:18" ht="14.95" customHeight="1" x14ac:dyDescent="0.2">
      <c r="A23" s="74">
        <f>'HUNTER by BLIND'!A23</f>
        <v>45259</v>
      </c>
      <c r="B23" s="92">
        <f>'HUNTER by BLIND'!AE23</f>
        <v>38</v>
      </c>
      <c r="C23" s="92">
        <f>'DUCK by BLIND'!AE23</f>
        <v>79</v>
      </c>
      <c r="D23" s="92">
        <f>'GOOSE by BLIND'!AE23</f>
        <v>1</v>
      </c>
      <c r="E23" s="92">
        <f t="shared" si="0"/>
        <v>80</v>
      </c>
      <c r="F23" s="93">
        <f t="shared" si="1"/>
        <v>2.1052631578947367</v>
      </c>
      <c r="K23" s="17" t="str">
        <f>'HUNTER by BLIND'!W1</f>
        <v>25</v>
      </c>
      <c r="L23" s="71" t="s">
        <v>37</v>
      </c>
      <c r="M23" s="56">
        <f>'HUNTER by BLIND'!W60</f>
        <v>3</v>
      </c>
      <c r="N23" s="56">
        <f>'DUCK by BLIND'!W60</f>
        <v>0</v>
      </c>
      <c r="O23" s="56">
        <f>'GOOSE by BLIND'!W60</f>
        <v>1</v>
      </c>
      <c r="P23" s="57">
        <v>0</v>
      </c>
      <c r="Q23" s="57">
        <f t="shared" si="3"/>
        <v>0.33333333333333331</v>
      </c>
      <c r="R23" s="57">
        <f t="shared" si="4"/>
        <v>0.33333333333333331</v>
      </c>
    </row>
    <row r="24" spans="1:18" ht="14.95" customHeight="1" x14ac:dyDescent="0.2">
      <c r="A24" s="74">
        <f>'HUNTER by BLIND'!A24</f>
        <v>45262</v>
      </c>
      <c r="B24" s="92">
        <f>'HUNTER by BLIND'!AE24</f>
        <v>70</v>
      </c>
      <c r="C24" s="92">
        <f>'DUCK by BLIND'!AE24</f>
        <v>186</v>
      </c>
      <c r="D24" s="92">
        <f>'GOOSE by BLIND'!AE24</f>
        <v>2</v>
      </c>
      <c r="E24" s="92">
        <f t="shared" si="0"/>
        <v>188</v>
      </c>
      <c r="F24" s="93">
        <f t="shared" si="1"/>
        <v>2.6857142857142855</v>
      </c>
      <c r="K24" s="71">
        <v>26</v>
      </c>
      <c r="L24" s="82" t="s">
        <v>37</v>
      </c>
      <c r="M24" s="56">
        <f>'HUNTER by BLIND'!X60</f>
        <v>3</v>
      </c>
      <c r="N24" s="56">
        <f>'DUCK by BLIND'!X60</f>
        <v>0</v>
      </c>
      <c r="O24" s="56">
        <f>'GOOSE by BLIND'!Y60</f>
        <v>0</v>
      </c>
      <c r="P24" s="57">
        <v>0</v>
      </c>
      <c r="Q24" s="57">
        <f t="shared" ref="Q24" si="5">O24/M24</f>
        <v>0</v>
      </c>
      <c r="R24" s="57">
        <f t="shared" ref="R24" si="6">(N24+O24)/M24</f>
        <v>0</v>
      </c>
    </row>
    <row r="25" spans="1:18" ht="14.95" customHeight="1" x14ac:dyDescent="0.2">
      <c r="A25" s="74">
        <f>'HUNTER by BLIND'!A25</f>
        <v>45263</v>
      </c>
      <c r="B25" s="92">
        <f>'HUNTER by BLIND'!AE25</f>
        <v>34</v>
      </c>
      <c r="C25" s="92">
        <f>'DUCK by BLIND'!AE25</f>
        <v>68</v>
      </c>
      <c r="D25" s="92">
        <f>'GOOSE by BLIND'!AE25</f>
        <v>0</v>
      </c>
      <c r="E25" s="92">
        <f t="shared" si="0"/>
        <v>68</v>
      </c>
      <c r="F25" s="93">
        <f t="shared" si="1"/>
        <v>2</v>
      </c>
      <c r="K25" s="17" t="str">
        <f>'HUNTER by BLIND'!Y1</f>
        <v>27</v>
      </c>
      <c r="L25" s="71" t="s">
        <v>37</v>
      </c>
      <c r="M25" s="56">
        <f>'HUNTER by BLIND'!Y60</f>
        <v>0</v>
      </c>
      <c r="N25" s="56">
        <f>'DUCK by BLIND'!Y60</f>
        <v>0</v>
      </c>
      <c r="O25" s="56">
        <f>'GOOSE by BLIND'!Y60</f>
        <v>0</v>
      </c>
      <c r="P25" s="57">
        <v>0</v>
      </c>
      <c r="Q25" s="57" t="e">
        <f t="shared" ref="Q25:Q31" si="7">O25/M25</f>
        <v>#DIV/0!</v>
      </c>
      <c r="R25" s="57" t="e">
        <f t="shared" ref="R25:R31" si="8">(N25+O25)/M25</f>
        <v>#DIV/0!</v>
      </c>
    </row>
    <row r="26" spans="1:18" ht="14.95" customHeight="1" x14ac:dyDescent="0.2">
      <c r="A26" s="74">
        <f>'HUNTER by BLIND'!A26</f>
        <v>45266</v>
      </c>
      <c r="B26" s="92">
        <f>'HUNTER by BLIND'!AE26</f>
        <v>31</v>
      </c>
      <c r="C26" s="92">
        <f>'DUCK by BLIND'!AE26</f>
        <v>48</v>
      </c>
      <c r="D26" s="92">
        <f>'GOOSE by BLIND'!AE26</f>
        <v>1</v>
      </c>
      <c r="E26" s="92">
        <f t="shared" si="0"/>
        <v>49</v>
      </c>
      <c r="F26" s="93">
        <f t="shared" si="1"/>
        <v>1.5806451612903225</v>
      </c>
      <c r="K26" s="17" t="str">
        <f>'HUNTER by BLIND'!Z1</f>
        <v>28</v>
      </c>
      <c r="L26" s="71" t="s">
        <v>37</v>
      </c>
      <c r="M26" s="56">
        <f>'HUNTER by BLIND'!Z60</f>
        <v>10</v>
      </c>
      <c r="N26" s="56">
        <f>'DUCK by BLIND'!Z60</f>
        <v>2</v>
      </c>
      <c r="O26" s="56">
        <f>'GOOSE by BLIND'!Z60</f>
        <v>6</v>
      </c>
      <c r="P26" s="57">
        <v>0</v>
      </c>
      <c r="Q26" s="57">
        <f t="shared" si="7"/>
        <v>0.6</v>
      </c>
      <c r="R26" s="57">
        <f t="shared" si="8"/>
        <v>0.8</v>
      </c>
    </row>
    <row r="27" spans="1:18" ht="14.95" customHeight="1" x14ac:dyDescent="0.2">
      <c r="A27" s="74">
        <f>'HUNTER by BLIND'!A27</f>
        <v>45269</v>
      </c>
      <c r="B27" s="92">
        <f>'HUNTER by BLIND'!AE27</f>
        <v>63</v>
      </c>
      <c r="C27" s="92">
        <f>'DUCK by BLIND'!AE27</f>
        <v>115</v>
      </c>
      <c r="D27" s="92">
        <f>'GOOSE by BLIND'!AE27</f>
        <v>5</v>
      </c>
      <c r="E27" s="92">
        <f t="shared" si="0"/>
        <v>120</v>
      </c>
      <c r="F27" s="93">
        <f t="shared" si="1"/>
        <v>1.9047619047619047</v>
      </c>
      <c r="K27" s="17" t="str">
        <f>'HUNTER by BLIND'!AA1</f>
        <v>29</v>
      </c>
      <c r="L27" s="71" t="s">
        <v>37</v>
      </c>
      <c r="M27" s="56">
        <f>'HUNTER by BLIND'!AA60</f>
        <v>26</v>
      </c>
      <c r="N27" s="56">
        <f>'DUCK by BLIND'!AA60</f>
        <v>15</v>
      </c>
      <c r="O27" s="56">
        <f>'GOOSE by BLIND'!AA60</f>
        <v>12</v>
      </c>
      <c r="P27" s="57">
        <f t="shared" ref="P27:P31" si="9">N27/M27</f>
        <v>0.57692307692307687</v>
      </c>
      <c r="Q27" s="57">
        <f t="shared" si="7"/>
        <v>0.46153846153846156</v>
      </c>
      <c r="R27" s="57">
        <f t="shared" si="8"/>
        <v>1.0384615384615385</v>
      </c>
    </row>
    <row r="28" spans="1:18" ht="14.95" customHeight="1" x14ac:dyDescent="0.2">
      <c r="A28" s="74">
        <f>'HUNTER by BLIND'!A28</f>
        <v>45270</v>
      </c>
      <c r="B28" s="92">
        <f>'HUNTER by BLIND'!AE28</f>
        <v>44</v>
      </c>
      <c r="C28" s="92">
        <f>'DUCK by BLIND'!AE28</f>
        <v>56</v>
      </c>
      <c r="D28" s="92">
        <f>'GOOSE by BLIND'!AE28</f>
        <v>1</v>
      </c>
      <c r="E28" s="92">
        <f t="shared" si="0"/>
        <v>57</v>
      </c>
      <c r="F28" s="93">
        <f t="shared" si="1"/>
        <v>1.2954545454545454</v>
      </c>
      <c r="K28" s="17" t="str">
        <f>'HUNTER by BLIND'!AB1</f>
        <v>30</v>
      </c>
      <c r="L28" s="71" t="s">
        <v>37</v>
      </c>
      <c r="M28" s="56">
        <f>'HUNTER by BLIND'!AB60</f>
        <v>14</v>
      </c>
      <c r="N28" s="56">
        <f>'DUCK by BLIND'!AB60</f>
        <v>2</v>
      </c>
      <c r="O28" s="56">
        <f>'GOOSE by BLIND'!AB60</f>
        <v>4</v>
      </c>
      <c r="P28" s="57">
        <f t="shared" si="9"/>
        <v>0.14285714285714285</v>
      </c>
      <c r="Q28" s="57">
        <f t="shared" si="7"/>
        <v>0.2857142857142857</v>
      </c>
      <c r="R28" s="57">
        <f t="shared" si="8"/>
        <v>0.42857142857142855</v>
      </c>
    </row>
    <row r="29" spans="1:18" ht="14.95" customHeight="1" x14ac:dyDescent="0.2">
      <c r="A29" s="74">
        <f>'HUNTER by BLIND'!A29</f>
        <v>45273</v>
      </c>
      <c r="B29" s="92">
        <f>'HUNTER by BLIND'!AE29</f>
        <v>42</v>
      </c>
      <c r="C29" s="92">
        <f>'DUCK by BLIND'!AE29</f>
        <v>39</v>
      </c>
      <c r="D29" s="92">
        <f>'GOOSE by BLIND'!AE29</f>
        <v>2</v>
      </c>
      <c r="E29" s="92">
        <f t="shared" si="0"/>
        <v>41</v>
      </c>
      <c r="F29" s="93">
        <f t="shared" si="1"/>
        <v>0.97619047619047616</v>
      </c>
      <c r="K29" s="17" t="str">
        <f>'HUNTER by BLIND'!AC1</f>
        <v>31</v>
      </c>
      <c r="L29" s="71" t="s">
        <v>37</v>
      </c>
      <c r="M29" s="56">
        <f>'HUNTER by BLIND'!AC60</f>
        <v>28</v>
      </c>
      <c r="N29" s="56">
        <f>'DUCK by BLIND'!AC60</f>
        <v>9</v>
      </c>
      <c r="O29" s="56">
        <f>'GOOSE by BLIND'!AC60</f>
        <v>2</v>
      </c>
      <c r="P29" s="57">
        <f t="shared" si="9"/>
        <v>0.32142857142857145</v>
      </c>
      <c r="Q29" s="57">
        <f t="shared" si="7"/>
        <v>7.1428571428571425E-2</v>
      </c>
      <c r="R29" s="57">
        <f t="shared" si="8"/>
        <v>0.39285714285714285</v>
      </c>
    </row>
    <row r="30" spans="1:18" ht="14.95" customHeight="1" thickBot="1" x14ac:dyDescent="0.25">
      <c r="A30" s="74">
        <f>'HUNTER by BLIND'!A30</f>
        <v>45276</v>
      </c>
      <c r="B30" s="92">
        <f>'HUNTER by BLIND'!AE30</f>
        <v>39</v>
      </c>
      <c r="C30" s="92">
        <f>'DUCK by BLIND'!AE30</f>
        <v>61</v>
      </c>
      <c r="D30" s="92">
        <f>'GOOSE by BLIND'!AE30</f>
        <v>0</v>
      </c>
      <c r="E30" s="92">
        <f t="shared" si="0"/>
        <v>61</v>
      </c>
      <c r="F30" s="93">
        <f t="shared" si="1"/>
        <v>1.5641025641025641</v>
      </c>
      <c r="K30" s="47" t="str">
        <f>'HUNTER by BLIND'!AD1</f>
        <v>32</v>
      </c>
      <c r="L30" s="71" t="s">
        <v>36</v>
      </c>
      <c r="M30" s="63">
        <f>'HUNTER by BLIND'!AD60</f>
        <v>16</v>
      </c>
      <c r="N30" s="63">
        <f>'DUCK by BLIND'!AD60</f>
        <v>30</v>
      </c>
      <c r="O30" s="63">
        <f>'GOOSE by BLIND'!AD60</f>
        <v>0</v>
      </c>
      <c r="P30" s="64">
        <f t="shared" si="9"/>
        <v>1.875</v>
      </c>
      <c r="Q30" s="64">
        <f t="shared" si="7"/>
        <v>0</v>
      </c>
      <c r="R30" s="64">
        <f t="shared" si="8"/>
        <v>1.875</v>
      </c>
    </row>
    <row r="31" spans="1:18" ht="14.95" customHeight="1" thickTop="1" thickBot="1" x14ac:dyDescent="0.3">
      <c r="A31" s="74">
        <f>'HUNTER by BLIND'!A31</f>
        <v>45277</v>
      </c>
      <c r="B31" s="92">
        <f>'HUNTER by BLIND'!AE31</f>
        <v>34</v>
      </c>
      <c r="C31" s="92">
        <f>'DUCK by BLIND'!AE31</f>
        <v>37</v>
      </c>
      <c r="D31" s="92">
        <f>'GOOSE by BLIND'!AE31</f>
        <v>0</v>
      </c>
      <c r="E31" s="92">
        <f t="shared" si="0"/>
        <v>37</v>
      </c>
      <c r="F31" s="93">
        <f t="shared" si="1"/>
        <v>1.088235294117647</v>
      </c>
      <c r="K31" s="65" t="s">
        <v>34</v>
      </c>
      <c r="L31" s="66"/>
      <c r="M31" s="67">
        <f>SUM(M2:M30)</f>
        <v>1798</v>
      </c>
      <c r="N31" s="67">
        <f>SUM(N2:N30)</f>
        <v>4619</v>
      </c>
      <c r="O31" s="67">
        <f>SUM(O2:O30)</f>
        <v>101</v>
      </c>
      <c r="P31" s="68">
        <f t="shared" si="9"/>
        <v>2.5689655172413794</v>
      </c>
      <c r="Q31" s="68">
        <f t="shared" si="7"/>
        <v>5.6173526140155729E-2</v>
      </c>
      <c r="R31" s="69">
        <f t="shared" si="8"/>
        <v>2.6251390433815351</v>
      </c>
    </row>
    <row r="32" spans="1:18" ht="14.95" customHeight="1" thickTop="1" x14ac:dyDescent="0.2">
      <c r="A32" s="74">
        <f>'HUNTER by BLIND'!A32</f>
        <v>45280</v>
      </c>
      <c r="B32" s="92">
        <f>'HUNTER by BLIND'!AE32</f>
        <v>45</v>
      </c>
      <c r="C32" s="92">
        <f>'DUCK by BLIND'!AE32</f>
        <v>40</v>
      </c>
      <c r="D32" s="92">
        <f>'GOOSE by BLIND'!AE32</f>
        <v>0</v>
      </c>
      <c r="E32" s="92">
        <f t="shared" si="0"/>
        <v>40</v>
      </c>
      <c r="F32" s="93">
        <f t="shared" si="1"/>
        <v>0.88888888888888884</v>
      </c>
      <c r="K32" s="55"/>
    </row>
    <row r="33" spans="1:11" ht="14.95" customHeight="1" x14ac:dyDescent="0.2">
      <c r="A33" s="74">
        <f>'HUNTER by BLIND'!A33</f>
        <v>45283</v>
      </c>
      <c r="B33" s="92">
        <f>'HUNTER by BLIND'!AE33</f>
        <v>35</v>
      </c>
      <c r="C33" s="92">
        <f>'DUCK by BLIND'!AE33</f>
        <v>69</v>
      </c>
      <c r="D33" s="92">
        <f>'GOOSE by BLIND'!AE33</f>
        <v>1</v>
      </c>
      <c r="E33" s="92">
        <f t="shared" si="0"/>
        <v>70</v>
      </c>
      <c r="F33" s="93">
        <f t="shared" si="1"/>
        <v>2</v>
      </c>
      <c r="K33" s="55"/>
    </row>
    <row r="34" spans="1:11" ht="14.95" customHeight="1" x14ac:dyDescent="0.2">
      <c r="A34" s="74">
        <f>'HUNTER by BLIND'!A34</f>
        <v>45287</v>
      </c>
      <c r="B34" s="92">
        <f>'HUNTER by BLIND'!AE34</f>
        <v>48</v>
      </c>
      <c r="C34" s="92">
        <f>'DUCK by BLIND'!AE34</f>
        <v>111</v>
      </c>
      <c r="D34" s="92">
        <f>'GOOSE by BLIND'!AE34</f>
        <v>0</v>
      </c>
      <c r="E34" s="92">
        <f t="shared" si="0"/>
        <v>111</v>
      </c>
      <c r="F34" s="93">
        <f t="shared" si="1"/>
        <v>2.3125</v>
      </c>
      <c r="K34" s="55"/>
    </row>
    <row r="35" spans="1:11" ht="14.95" customHeight="1" x14ac:dyDescent="0.2">
      <c r="A35" s="74">
        <f>'HUNTER by BLIND'!A35</f>
        <v>45290</v>
      </c>
      <c r="B35" s="92">
        <f>'HUNTER by BLIND'!AE35</f>
        <v>61</v>
      </c>
      <c r="C35" s="92">
        <f>'DUCK by BLIND'!AE35</f>
        <v>112</v>
      </c>
      <c r="D35" s="92">
        <f>'GOOSE by BLIND'!AE35</f>
        <v>3</v>
      </c>
      <c r="E35" s="92">
        <f t="shared" si="0"/>
        <v>115</v>
      </c>
      <c r="F35" s="93">
        <f t="shared" si="1"/>
        <v>1.8852459016393444</v>
      </c>
      <c r="K35" s="55"/>
    </row>
    <row r="36" spans="1:11" ht="14.95" customHeight="1" x14ac:dyDescent="0.2">
      <c r="A36" s="74">
        <f>'HUNTER by BLIND'!A36</f>
        <v>45291</v>
      </c>
      <c r="B36" s="92">
        <f>'HUNTER by BLIND'!AE36</f>
        <v>31</v>
      </c>
      <c r="C36" s="92">
        <f>'DUCK by BLIND'!AE36</f>
        <v>49</v>
      </c>
      <c r="D36" s="92">
        <f>'GOOSE by BLIND'!AE36</f>
        <v>2</v>
      </c>
      <c r="E36" s="92">
        <f t="shared" si="0"/>
        <v>51</v>
      </c>
      <c r="F36" s="93">
        <f t="shared" si="1"/>
        <v>1.6451612903225807</v>
      </c>
      <c r="K36" s="55"/>
    </row>
    <row r="37" spans="1:11" ht="14.95" customHeight="1" x14ac:dyDescent="0.2">
      <c r="A37" s="74">
        <f>'HUNTER by BLIND'!A37</f>
        <v>45292</v>
      </c>
      <c r="B37" s="92">
        <f>'HUNTER by BLIND'!AE37</f>
        <v>22</v>
      </c>
      <c r="C37" s="92">
        <f>'DUCK by BLIND'!AE37</f>
        <v>44</v>
      </c>
      <c r="D37" s="92">
        <f>'GOOSE by BLIND'!AE37</f>
        <v>2</v>
      </c>
      <c r="E37" s="92">
        <f t="shared" si="0"/>
        <v>46</v>
      </c>
      <c r="F37" s="93">
        <f t="shared" si="1"/>
        <v>2.0909090909090908</v>
      </c>
      <c r="K37" s="55"/>
    </row>
    <row r="38" spans="1:11" ht="14.95" customHeight="1" x14ac:dyDescent="0.2">
      <c r="A38" s="74">
        <f>'HUNTER by BLIND'!A38</f>
        <v>45294</v>
      </c>
      <c r="B38" s="92">
        <f>'HUNTER by BLIND'!AE38</f>
        <v>35</v>
      </c>
      <c r="C38" s="92">
        <f>'DUCK by BLIND'!AE38</f>
        <v>39</v>
      </c>
      <c r="D38" s="92">
        <f>'GOOSE by BLIND'!AE38</f>
        <v>0</v>
      </c>
      <c r="E38" s="92">
        <f t="shared" si="0"/>
        <v>39</v>
      </c>
      <c r="F38" s="93">
        <f t="shared" si="1"/>
        <v>1.1142857142857143</v>
      </c>
      <c r="K38" s="55"/>
    </row>
    <row r="39" spans="1:11" ht="14.95" customHeight="1" x14ac:dyDescent="0.2">
      <c r="A39" s="74">
        <f>'HUNTER by BLIND'!A39</f>
        <v>45297</v>
      </c>
      <c r="B39" s="92">
        <f>'HUNTER by BLIND'!AE39</f>
        <v>66</v>
      </c>
      <c r="C39" s="92">
        <f>'DUCK by BLIND'!AE39</f>
        <v>114</v>
      </c>
      <c r="D39" s="92">
        <f>'GOOSE by BLIND'!AE39</f>
        <v>2</v>
      </c>
      <c r="E39" s="92">
        <f t="shared" si="0"/>
        <v>116</v>
      </c>
      <c r="F39" s="93">
        <f t="shared" si="1"/>
        <v>1.7575757575757576</v>
      </c>
      <c r="K39" s="55"/>
    </row>
    <row r="40" spans="1:11" ht="14.95" customHeight="1" x14ac:dyDescent="0.2">
      <c r="A40" s="74">
        <f>'HUNTER by BLIND'!A40</f>
        <v>45298</v>
      </c>
      <c r="B40" s="92">
        <f>'HUNTER by BLIND'!AE40</f>
        <v>34</v>
      </c>
      <c r="C40" s="92">
        <f>'DUCK by BLIND'!AE40</f>
        <v>63</v>
      </c>
      <c r="D40" s="92">
        <f>'GOOSE by BLIND'!AE40</f>
        <v>4</v>
      </c>
      <c r="E40" s="92">
        <f t="shared" si="0"/>
        <v>67</v>
      </c>
      <c r="F40" s="93">
        <f t="shared" si="1"/>
        <v>1.9705882352941178</v>
      </c>
      <c r="K40" s="55"/>
    </row>
    <row r="41" spans="1:11" ht="14.95" customHeight="1" x14ac:dyDescent="0.2">
      <c r="A41" s="74">
        <f>'HUNTER by BLIND'!A41</f>
        <v>45301</v>
      </c>
      <c r="B41" s="92">
        <f>'HUNTER by BLIND'!AE41</f>
        <v>31</v>
      </c>
      <c r="C41" s="92">
        <f>'DUCK by BLIND'!AE41</f>
        <v>45</v>
      </c>
      <c r="D41" s="92">
        <f>'GOOSE by BLIND'!AE41</f>
        <v>3</v>
      </c>
      <c r="E41" s="92">
        <f t="shared" si="0"/>
        <v>48</v>
      </c>
      <c r="F41" s="93">
        <f t="shared" si="1"/>
        <v>1.5483870967741935</v>
      </c>
    </row>
    <row r="42" spans="1:11" ht="14.95" customHeight="1" x14ac:dyDescent="0.2">
      <c r="A42" s="74">
        <f>'HUNTER by BLIND'!A42</f>
        <v>45304</v>
      </c>
      <c r="B42" s="92">
        <f>'HUNTER by BLIND'!AE42</f>
        <v>21</v>
      </c>
      <c r="C42" s="92">
        <f>'DUCK by BLIND'!AE42</f>
        <v>9</v>
      </c>
      <c r="D42" s="92">
        <f>'GOOSE by BLIND'!AE42</f>
        <v>7</v>
      </c>
      <c r="E42" s="92">
        <f t="shared" si="0"/>
        <v>16</v>
      </c>
      <c r="F42" s="93">
        <f t="shared" si="1"/>
        <v>0.76190476190476186</v>
      </c>
    </row>
    <row r="43" spans="1:11" ht="14.95" customHeight="1" x14ac:dyDescent="0.2">
      <c r="A43" s="74">
        <f>'HUNTER by BLIND'!A43</f>
        <v>45305</v>
      </c>
      <c r="B43" s="92">
        <f>'HUNTER by BLIND'!AE43</f>
        <v>6</v>
      </c>
      <c r="C43" s="92">
        <f>'DUCK by BLIND'!AE43</f>
        <v>1</v>
      </c>
      <c r="D43" s="92">
        <f>'GOOSE by BLIND'!AE43</f>
        <v>0</v>
      </c>
      <c r="E43" s="92">
        <f t="shared" si="0"/>
        <v>1</v>
      </c>
      <c r="F43" s="93">
        <f t="shared" si="1"/>
        <v>0.16666666666666666</v>
      </c>
    </row>
    <row r="44" spans="1:11" ht="14.95" customHeight="1" x14ac:dyDescent="0.2">
      <c r="A44" s="74">
        <f>'HUNTER by BLIND'!A44</f>
        <v>45308</v>
      </c>
      <c r="B44" s="92">
        <f>'HUNTER by BLIND'!AE44</f>
        <v>0</v>
      </c>
      <c r="C44" s="92">
        <f>'DUCK by BLIND'!AE44</f>
        <v>0</v>
      </c>
      <c r="D44" s="92">
        <f>'GOOSE by BLIND'!AE44</f>
        <v>0</v>
      </c>
      <c r="E44" s="92">
        <f t="shared" si="0"/>
        <v>0</v>
      </c>
      <c r="F44" s="93">
        <v>0</v>
      </c>
    </row>
    <row r="45" spans="1:11" ht="14.95" customHeight="1" x14ac:dyDescent="0.2">
      <c r="A45" s="74">
        <f>'HUNTER by BLIND'!A45</f>
        <v>45311</v>
      </c>
      <c r="B45" s="92">
        <f>'HUNTER by BLIND'!AE45</f>
        <v>4</v>
      </c>
      <c r="C45" s="92">
        <f>'DUCK by BLIND'!AE45</f>
        <v>0</v>
      </c>
      <c r="D45" s="92">
        <f>'GOOSE by BLIND'!AE45</f>
        <v>0</v>
      </c>
      <c r="E45" s="92">
        <f t="shared" si="0"/>
        <v>0</v>
      </c>
      <c r="F45" s="93">
        <f t="shared" si="1"/>
        <v>0</v>
      </c>
    </row>
    <row r="46" spans="1:11" ht="14.95" customHeight="1" x14ac:dyDescent="0.2">
      <c r="A46" s="74">
        <f>'HUNTER by BLIND'!A46</f>
        <v>45312</v>
      </c>
      <c r="B46" s="92">
        <f>'HUNTER by BLIND'!AE46</f>
        <v>3</v>
      </c>
      <c r="C46" s="92">
        <f>'DUCK by BLIND'!AE46</f>
        <v>2</v>
      </c>
      <c r="D46" s="92">
        <f>'GOOSE by BLIND'!AE46</f>
        <v>0</v>
      </c>
      <c r="E46" s="92">
        <f t="shared" si="0"/>
        <v>2</v>
      </c>
      <c r="F46" s="93">
        <f t="shared" si="1"/>
        <v>0.66666666666666663</v>
      </c>
    </row>
    <row r="47" spans="1:11" ht="14.95" customHeight="1" x14ac:dyDescent="0.2">
      <c r="A47" s="74">
        <f>'HUNTER by BLIND'!A47</f>
        <v>45315</v>
      </c>
      <c r="B47" s="92">
        <f>'HUNTER by BLIND'!AE47</f>
        <v>0</v>
      </c>
      <c r="C47" s="92">
        <f>'DUCK by BLIND'!AE47</f>
        <v>0</v>
      </c>
      <c r="D47" s="92">
        <f>'GOOSE by BLIND'!AE47</f>
        <v>0</v>
      </c>
      <c r="E47" s="92">
        <f t="shared" si="0"/>
        <v>0</v>
      </c>
      <c r="F47" s="93">
        <v>0</v>
      </c>
    </row>
    <row r="48" spans="1:11" ht="14.95" customHeight="1" x14ac:dyDescent="0.2">
      <c r="A48" s="74">
        <f>'HUNTER by BLIND'!A48</f>
        <v>45318</v>
      </c>
      <c r="B48" s="92">
        <f>'HUNTER by BLIND'!AE48</f>
        <v>20</v>
      </c>
      <c r="C48" s="92">
        <f>'DUCK by BLIND'!AE48</f>
        <v>32</v>
      </c>
      <c r="D48" s="92">
        <f>'GOOSE by BLIND'!AE48</f>
        <v>5</v>
      </c>
      <c r="E48" s="92">
        <f t="shared" si="0"/>
        <v>37</v>
      </c>
      <c r="F48" s="93">
        <f t="shared" si="1"/>
        <v>1.85</v>
      </c>
    </row>
    <row r="49" spans="1:6" ht="14.95" customHeight="1" x14ac:dyDescent="0.2">
      <c r="A49" s="74">
        <f>'HUNTER by BLIND'!A49</f>
        <v>45319</v>
      </c>
      <c r="B49" s="92">
        <f>'HUNTER by BLIND'!AE49</f>
        <v>15</v>
      </c>
      <c r="C49" s="92">
        <f>'DUCK by BLIND'!AE49</f>
        <v>51</v>
      </c>
      <c r="D49" s="92">
        <f>'GOOSE by BLIND'!AE49</f>
        <v>1</v>
      </c>
      <c r="E49" s="92">
        <f t="shared" si="0"/>
        <v>52</v>
      </c>
      <c r="F49" s="93">
        <f t="shared" si="1"/>
        <v>3.4666666666666668</v>
      </c>
    </row>
    <row r="50" spans="1:6" ht="14.95" customHeight="1" x14ac:dyDescent="0.2">
      <c r="A50" s="79">
        <f>'HUNTER by BLIND'!A50</f>
        <v>45325</v>
      </c>
      <c r="B50" s="25">
        <f>'HUNTER by BLIND'!AE50</f>
        <v>2</v>
      </c>
      <c r="C50" s="25">
        <f>'DUCK by BLIND'!AE50</f>
        <v>14</v>
      </c>
      <c r="D50" s="25">
        <f>'GOOSE by BLIND'!AE50</f>
        <v>0</v>
      </c>
      <c r="E50" s="25">
        <f>D50</f>
        <v>0</v>
      </c>
      <c r="F50" s="54">
        <f t="shared" si="1"/>
        <v>0</v>
      </c>
    </row>
    <row r="51" spans="1:6" ht="14.95" customHeight="1" x14ac:dyDescent="0.2">
      <c r="A51" s="86">
        <f>'HUNTER by BLIND'!A51</f>
        <v>45339</v>
      </c>
      <c r="B51" s="94">
        <f>'HUNTER by BLIND'!AE51</f>
        <v>0</v>
      </c>
      <c r="C51" s="94" t="s">
        <v>43</v>
      </c>
      <c r="D51" s="94">
        <f>'GOOSE by BLIND'!AE51</f>
        <v>0</v>
      </c>
      <c r="E51" s="94">
        <f t="shared" ref="E51:E58" si="10">D51</f>
        <v>0</v>
      </c>
      <c r="F51" s="95" t="e">
        <f t="shared" si="1"/>
        <v>#DIV/0!</v>
      </c>
    </row>
    <row r="52" spans="1:6" ht="14.95" customHeight="1" x14ac:dyDescent="0.2">
      <c r="A52" s="86">
        <f>'HUNTER by BLIND'!A52</f>
        <v>45340</v>
      </c>
      <c r="B52" s="94">
        <f>'HUNTER by BLIND'!AE52</f>
        <v>0</v>
      </c>
      <c r="C52" s="94" t="s">
        <v>43</v>
      </c>
      <c r="D52" s="94">
        <f>'GOOSE by BLIND'!AE52</f>
        <v>0</v>
      </c>
      <c r="E52" s="94">
        <f t="shared" si="10"/>
        <v>0</v>
      </c>
      <c r="F52" s="95" t="e">
        <f t="shared" si="1"/>
        <v>#DIV/0!</v>
      </c>
    </row>
    <row r="53" spans="1:6" ht="14.95" customHeight="1" x14ac:dyDescent="0.2">
      <c r="A53" s="86">
        <f>'HUNTER by BLIND'!A53</f>
        <v>45343</v>
      </c>
      <c r="B53" s="94">
        <f>'HUNTER by BLIND'!AE53</f>
        <v>0</v>
      </c>
      <c r="C53" s="94" t="s">
        <v>43</v>
      </c>
      <c r="D53" s="94">
        <f>'GOOSE by BLIND'!AE53</f>
        <v>0</v>
      </c>
      <c r="E53" s="94">
        <f t="shared" si="10"/>
        <v>0</v>
      </c>
      <c r="F53" s="95" t="e">
        <f t="shared" si="1"/>
        <v>#DIV/0!</v>
      </c>
    </row>
    <row r="54" spans="1:6" ht="14.95" customHeight="1" x14ac:dyDescent="0.2">
      <c r="A54" s="86">
        <f>'HUNTER by BLIND'!A54</f>
        <v>45346</v>
      </c>
      <c r="B54" s="94">
        <f>'HUNTER by BLIND'!AE54</f>
        <v>0</v>
      </c>
      <c r="C54" s="94" t="s">
        <v>43</v>
      </c>
      <c r="D54" s="94">
        <f>'GOOSE by BLIND'!AE54</f>
        <v>0</v>
      </c>
      <c r="E54" s="94">
        <f t="shared" si="10"/>
        <v>0</v>
      </c>
      <c r="F54" s="95" t="e">
        <f t="shared" si="1"/>
        <v>#DIV/0!</v>
      </c>
    </row>
    <row r="55" spans="1:6" ht="14.95" customHeight="1" x14ac:dyDescent="0.2">
      <c r="A55" s="86">
        <f>'HUNTER by BLIND'!A55</f>
        <v>45347</v>
      </c>
      <c r="B55" s="94">
        <f>'HUNTER by BLIND'!AE55</f>
        <v>0</v>
      </c>
      <c r="C55" s="94" t="s">
        <v>43</v>
      </c>
      <c r="D55" s="94">
        <f>'GOOSE by BLIND'!AE55</f>
        <v>0</v>
      </c>
      <c r="E55" s="94">
        <f t="shared" si="10"/>
        <v>0</v>
      </c>
      <c r="F55" s="95" t="e">
        <f t="shared" si="1"/>
        <v>#DIV/0!</v>
      </c>
    </row>
    <row r="56" spans="1:6" ht="14.95" customHeight="1" x14ac:dyDescent="0.2">
      <c r="A56" s="86">
        <f>'HUNTER by BLIND'!A56</f>
        <v>45350</v>
      </c>
      <c r="B56" s="94">
        <f>'HUNTER by BLIND'!AE56</f>
        <v>0</v>
      </c>
      <c r="C56" s="94" t="s">
        <v>43</v>
      </c>
      <c r="D56" s="94">
        <f>'GOOSE by BLIND'!AE56</f>
        <v>0</v>
      </c>
      <c r="E56" s="94">
        <f t="shared" si="10"/>
        <v>0</v>
      </c>
      <c r="F56" s="95" t="e">
        <f t="shared" si="1"/>
        <v>#DIV/0!</v>
      </c>
    </row>
    <row r="57" spans="1:6" ht="14.95" customHeight="1" x14ac:dyDescent="0.2">
      <c r="A57" s="86">
        <f>'HUNTER by BLIND'!A57</f>
        <v>45353</v>
      </c>
      <c r="B57" s="94">
        <f>'HUNTER by BLIND'!AE57</f>
        <v>0</v>
      </c>
      <c r="C57" s="94" t="s">
        <v>43</v>
      </c>
      <c r="D57" s="94">
        <f>'GOOSE by BLIND'!AE57</f>
        <v>0</v>
      </c>
      <c r="E57" s="94">
        <f t="shared" si="10"/>
        <v>0</v>
      </c>
      <c r="F57" s="95" t="e">
        <f t="shared" si="1"/>
        <v>#DIV/0!</v>
      </c>
    </row>
    <row r="58" spans="1:6" ht="14.95" customHeight="1" thickBot="1" x14ac:dyDescent="0.25">
      <c r="A58" s="86">
        <f>'HUNTER by BLIND'!A58</f>
        <v>45354</v>
      </c>
      <c r="B58" s="94">
        <f>'HUNTER by BLIND'!AE58</f>
        <v>0</v>
      </c>
      <c r="C58" s="94" t="s">
        <v>43</v>
      </c>
      <c r="D58" s="94">
        <f>'GOOSE by BLIND'!AE58</f>
        <v>0</v>
      </c>
      <c r="E58" s="94">
        <f t="shared" si="10"/>
        <v>0</v>
      </c>
      <c r="F58" s="95" t="e">
        <f t="shared" si="1"/>
        <v>#DIV/0!</v>
      </c>
    </row>
    <row r="59" spans="1:6" ht="14.95" customHeight="1" thickTop="1" thickBot="1" x14ac:dyDescent="0.3">
      <c r="A59" s="60" t="s">
        <v>4</v>
      </c>
      <c r="B59" s="83">
        <f>SUM(B2:B58)</f>
        <v>1798</v>
      </c>
      <c r="C59" s="83">
        <f>SUM(C2:C58)</f>
        <v>4619</v>
      </c>
      <c r="D59" s="83">
        <f>SUM(D2:D58)</f>
        <v>101</v>
      </c>
      <c r="E59" s="20">
        <f>SUM(E2:E58)</f>
        <v>4706</v>
      </c>
      <c r="F59" s="4">
        <f t="shared" si="1"/>
        <v>2.617352614015573</v>
      </c>
    </row>
    <row r="60" spans="1:6" ht="14.95" customHeight="1" thickTop="1" x14ac:dyDescent="0.25"/>
  </sheetData>
  <pageMargins left="0.25" right="0.25" top="0.75" bottom="0.5" header="0.5" footer="0.5"/>
  <pageSetup paperSize="5" scale="60" orientation="landscape" r:id="rId1"/>
  <headerFooter alignWithMargins="0">
    <oddHeader>&amp;C&amp;24 2022/23 Total Bird Summary (McNary NWR)</oddHeader>
  </headerFooter>
  <ignoredErrors>
    <ignoredError sqref="P2:P22 P27:P31 Q2:R31 F59 F2:F43 F52:F58 F45:F46 F48:F5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HUNTER by BLIND</vt:lpstr>
      <vt:lpstr>DUCK by BLIND</vt:lpstr>
      <vt:lpstr>GOOSE by BLIND</vt:lpstr>
      <vt:lpstr>TOTAL DUCK SUMM</vt:lpstr>
      <vt:lpstr>TOTAL GOOSE SUMM</vt:lpstr>
      <vt:lpstr>TOTAL BIRD SUMM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2022-12-08T18:46:32Z</cp:lastPrinted>
  <dcterms:created xsi:type="dcterms:W3CDTF">2002-10-11T22:30:14Z</dcterms:created>
  <dcterms:modified xsi:type="dcterms:W3CDTF">2024-02-05T19:16:14Z</dcterms:modified>
</cp:coreProperties>
</file>