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Web\McRiver\documents\"/>
    </mc:Choice>
  </mc:AlternateContent>
  <bookViews>
    <workbookView xWindow="30" yWindow="-15" windowWidth="15480" windowHeight="11715" activeTab="5"/>
  </bookViews>
  <sheets>
    <sheet name="HUNTER by BLIND" sheetId="3" r:id="rId1"/>
    <sheet name="DUCK by BLIND" sheetId="1" r:id="rId2"/>
    <sheet name="GOOSE by BLIND" sheetId="7" r:id="rId3"/>
    <sheet name="TOTAL DUCK SUMM" sheetId="6" r:id="rId4"/>
    <sheet name="TOTAL GOOSE SUMM" sheetId="8" r:id="rId5"/>
    <sheet name="TOTAL BIRD SUMM" sheetId="9" r:id="rId6"/>
  </sheets>
  <definedNames>
    <definedName name="_xlnm.Print_Area" localSheetId="1">'DUCK by BLIND'!$A$1:$AP$84</definedName>
    <definedName name="_xlnm.Print_Area" localSheetId="2">'GOOSE by BLIND'!$A$1:$AP$84</definedName>
  </definedNames>
  <calcPr calcId="162913"/>
</workbook>
</file>

<file path=xl/calcChain.xml><?xml version="1.0" encoding="utf-8"?>
<calcChain xmlns="http://schemas.openxmlformats.org/spreadsheetml/2006/main">
  <c r="Q24" i="9" l="1"/>
  <c r="Q23" i="9"/>
  <c r="Q22" i="9"/>
  <c r="O24" i="9"/>
  <c r="O23" i="9"/>
  <c r="O22" i="9"/>
  <c r="M24" i="9"/>
  <c r="M23" i="9"/>
  <c r="M22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3" i="9"/>
  <c r="K2" i="9"/>
  <c r="E46" i="9"/>
  <c r="E9" i="9"/>
  <c r="F9" i="9" s="1"/>
  <c r="E6" i="9"/>
  <c r="F6" i="9" s="1"/>
  <c r="D47" i="9"/>
  <c r="D46" i="9"/>
  <c r="D12" i="9"/>
  <c r="D11" i="9"/>
  <c r="D10" i="9"/>
  <c r="E10" i="9" s="1"/>
  <c r="F10" i="9" s="1"/>
  <c r="D9" i="9"/>
  <c r="D8" i="9"/>
  <c r="D7" i="9"/>
  <c r="D6" i="9"/>
  <c r="D5" i="9"/>
  <c r="D4" i="9"/>
  <c r="D3" i="9"/>
  <c r="D2" i="9"/>
  <c r="C47" i="9"/>
  <c r="E47" i="9" s="1"/>
  <c r="C46" i="9"/>
  <c r="C12" i="9"/>
  <c r="E12" i="9" s="1"/>
  <c r="F12" i="9" s="1"/>
  <c r="C11" i="9"/>
  <c r="E11" i="9" s="1"/>
  <c r="F11" i="9" s="1"/>
  <c r="C10" i="9"/>
  <c r="C9" i="9"/>
  <c r="C8" i="9"/>
  <c r="E8" i="9" s="1"/>
  <c r="F8" i="9" s="1"/>
  <c r="C7" i="9"/>
  <c r="E7" i="9" s="1"/>
  <c r="F7" i="9" s="1"/>
  <c r="C6" i="9"/>
  <c r="C5" i="9"/>
  <c r="E5" i="9" s="1"/>
  <c r="F5" i="9" s="1"/>
  <c r="C4" i="9"/>
  <c r="E4" i="9" s="1"/>
  <c r="F4" i="9" s="1"/>
  <c r="C3" i="9"/>
  <c r="E3" i="9" s="1"/>
  <c r="F3" i="9" s="1"/>
  <c r="C2" i="9"/>
  <c r="B47" i="9"/>
  <c r="B46" i="9"/>
  <c r="B12" i="9"/>
  <c r="B11" i="9"/>
  <c r="B10" i="9"/>
  <c r="B9" i="9"/>
  <c r="B8" i="9"/>
  <c r="B7" i="9"/>
  <c r="B6" i="9"/>
  <c r="B5" i="9"/>
  <c r="B4" i="9"/>
  <c r="B3" i="9"/>
  <c r="B2" i="9"/>
  <c r="E2" i="9" l="1"/>
  <c r="F2" i="9" s="1"/>
  <c r="B3" i="8"/>
  <c r="B2" i="8"/>
  <c r="AC52" i="7"/>
  <c r="O29" i="9" s="1"/>
  <c r="AB52" i="7"/>
  <c r="O28" i="9" s="1"/>
  <c r="AA52" i="7"/>
  <c r="O27" i="9" s="1"/>
  <c r="Z52" i="7"/>
  <c r="O26" i="9" s="1"/>
  <c r="Y52" i="7"/>
  <c r="O25" i="9" s="1"/>
  <c r="X52" i="7"/>
  <c r="W52" i="7"/>
  <c r="V52" i="7"/>
  <c r="U52" i="7"/>
  <c r="O21" i="9" s="1"/>
  <c r="T52" i="7"/>
  <c r="O20" i="9" s="1"/>
  <c r="S52" i="7"/>
  <c r="O19" i="9" s="1"/>
  <c r="R52" i="7"/>
  <c r="O18" i="9" s="1"/>
  <c r="Q52" i="7"/>
  <c r="O17" i="9" s="1"/>
  <c r="P52" i="7"/>
  <c r="O16" i="9" s="1"/>
  <c r="O52" i="7"/>
  <c r="O15" i="9" s="1"/>
  <c r="N52" i="7"/>
  <c r="O14" i="9" s="1"/>
  <c r="M52" i="7"/>
  <c r="O13" i="9" s="1"/>
  <c r="L52" i="7"/>
  <c r="O12" i="9" s="1"/>
  <c r="K52" i="7"/>
  <c r="O11" i="9" s="1"/>
  <c r="J52" i="7"/>
  <c r="O10" i="9" s="1"/>
  <c r="I52" i="7"/>
  <c r="O9" i="9" s="1"/>
  <c r="H52" i="7"/>
  <c r="O8" i="9" s="1"/>
  <c r="G52" i="7"/>
  <c r="O7" i="9" s="1"/>
  <c r="F52" i="7"/>
  <c r="O6" i="9" s="1"/>
  <c r="E52" i="7"/>
  <c r="O5" i="9" s="1"/>
  <c r="D52" i="7"/>
  <c r="O4" i="9" s="1"/>
  <c r="C52" i="7"/>
  <c r="O3" i="9" s="1"/>
  <c r="B52" i="7"/>
  <c r="O2" i="9" s="1"/>
  <c r="AD50" i="7"/>
  <c r="AD49" i="7"/>
  <c r="AD48" i="7"/>
  <c r="AD47" i="7"/>
  <c r="B47" i="8" s="1"/>
  <c r="AD46" i="7"/>
  <c r="B46" i="8" s="1"/>
  <c r="AD45" i="7"/>
  <c r="D45" i="9" s="1"/>
  <c r="AD44" i="7"/>
  <c r="D44" i="9" s="1"/>
  <c r="AD43" i="7"/>
  <c r="D43" i="9" s="1"/>
  <c r="AD42" i="7"/>
  <c r="AD41" i="7"/>
  <c r="AD40" i="7"/>
  <c r="AD39" i="7"/>
  <c r="AD38" i="7"/>
  <c r="AD37" i="7"/>
  <c r="D37" i="9" s="1"/>
  <c r="AD36" i="7"/>
  <c r="D36" i="9" s="1"/>
  <c r="AD35" i="7"/>
  <c r="D35" i="9" s="1"/>
  <c r="AD34" i="7"/>
  <c r="AD33" i="7"/>
  <c r="AD32" i="7"/>
  <c r="AD31" i="7"/>
  <c r="AD30" i="7"/>
  <c r="AD29" i="7"/>
  <c r="D29" i="9" s="1"/>
  <c r="AD28" i="7"/>
  <c r="D28" i="9" s="1"/>
  <c r="AD27" i="7"/>
  <c r="D27" i="9" s="1"/>
  <c r="AD26" i="7"/>
  <c r="AD25" i="7"/>
  <c r="AD24" i="7"/>
  <c r="AD23" i="7"/>
  <c r="AD22" i="7"/>
  <c r="AD21" i="7"/>
  <c r="D21" i="9" s="1"/>
  <c r="AD20" i="7"/>
  <c r="D20" i="9" s="1"/>
  <c r="AD19" i="7"/>
  <c r="D19" i="9" s="1"/>
  <c r="AD18" i="7"/>
  <c r="AD17" i="7"/>
  <c r="AD16" i="7"/>
  <c r="AD15" i="7"/>
  <c r="AD14" i="7"/>
  <c r="AD13" i="7"/>
  <c r="D13" i="9" s="1"/>
  <c r="AD12" i="7"/>
  <c r="B12" i="8" s="1"/>
  <c r="AD11" i="7"/>
  <c r="B11" i="8" s="1"/>
  <c r="AD10" i="7"/>
  <c r="B10" i="8" s="1"/>
  <c r="AD9" i="7"/>
  <c r="B9" i="8" s="1"/>
  <c r="AD8" i="7"/>
  <c r="B8" i="8" s="1"/>
  <c r="AD7" i="7"/>
  <c r="B7" i="8" s="1"/>
  <c r="AD6" i="7"/>
  <c r="B6" i="8" s="1"/>
  <c r="AD5" i="7"/>
  <c r="B5" i="8" s="1"/>
  <c r="AD4" i="7"/>
  <c r="B4" i="8" s="1"/>
  <c r="AD3" i="7"/>
  <c r="AD2" i="7"/>
  <c r="B50" i="8" l="1"/>
  <c r="D50" i="9"/>
  <c r="B49" i="8"/>
  <c r="D49" i="9"/>
  <c r="B48" i="8"/>
  <c r="D48" i="9"/>
  <c r="B45" i="8"/>
  <c r="B44" i="8"/>
  <c r="B43" i="8"/>
  <c r="B42" i="8"/>
  <c r="D42" i="9"/>
  <c r="B41" i="8"/>
  <c r="D41" i="9"/>
  <c r="B40" i="8"/>
  <c r="D40" i="9"/>
  <c r="B39" i="8"/>
  <c r="D39" i="9"/>
  <c r="B38" i="8"/>
  <c r="D38" i="9"/>
  <c r="B37" i="8"/>
  <c r="B36" i="8"/>
  <c r="B35" i="8"/>
  <c r="B34" i="8"/>
  <c r="D34" i="9"/>
  <c r="B33" i="8"/>
  <c r="D33" i="9"/>
  <c r="B32" i="8"/>
  <c r="D32" i="9"/>
  <c r="B31" i="8"/>
  <c r="D31" i="9"/>
  <c r="B30" i="8"/>
  <c r="D30" i="9"/>
  <c r="B29" i="8"/>
  <c r="B28" i="8"/>
  <c r="B27" i="8"/>
  <c r="B26" i="8"/>
  <c r="D26" i="9"/>
  <c r="B25" i="8"/>
  <c r="D25" i="9"/>
  <c r="B24" i="8"/>
  <c r="D24" i="9"/>
  <c r="B23" i="8"/>
  <c r="D23" i="9"/>
  <c r="B22" i="8"/>
  <c r="D22" i="9"/>
  <c r="B21" i="8"/>
  <c r="B20" i="8"/>
  <c r="B19" i="8"/>
  <c r="B18" i="8"/>
  <c r="D18" i="9"/>
  <c r="B17" i="8"/>
  <c r="D17" i="9"/>
  <c r="B16" i="8"/>
  <c r="D16" i="9"/>
  <c r="B15" i="8"/>
  <c r="D15" i="9"/>
  <c r="B14" i="8"/>
  <c r="D14" i="9"/>
  <c r="B13" i="8"/>
  <c r="O30" i="9"/>
  <c r="X53" i="7"/>
  <c r="AD52" i="7"/>
  <c r="AC52" i="3"/>
  <c r="M29" i="9" s="1"/>
  <c r="AB52" i="3"/>
  <c r="M28" i="9" s="1"/>
  <c r="AA52" i="3"/>
  <c r="Z52" i="3"/>
  <c r="Y52" i="3"/>
  <c r="X52" i="3"/>
  <c r="W52" i="3"/>
  <c r="W53" i="7" s="1"/>
  <c r="V52" i="3"/>
  <c r="V53" i="7" s="1"/>
  <c r="U52" i="3"/>
  <c r="M21" i="9" s="1"/>
  <c r="T52" i="3"/>
  <c r="M20" i="9" s="1"/>
  <c r="S52" i="3"/>
  <c r="R52" i="3"/>
  <c r="Q52" i="3"/>
  <c r="P52" i="3"/>
  <c r="M16" i="9" s="1"/>
  <c r="Q16" i="9" s="1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D50" i="3"/>
  <c r="B50" i="9" s="1"/>
  <c r="AD49" i="3"/>
  <c r="B49" i="9" s="1"/>
  <c r="AD48" i="3"/>
  <c r="B48" i="9" s="1"/>
  <c r="AD47" i="3"/>
  <c r="AD46" i="3"/>
  <c r="AD45" i="3"/>
  <c r="B45" i="9" s="1"/>
  <c r="AD44" i="3"/>
  <c r="B44" i="9" s="1"/>
  <c r="AD43" i="3"/>
  <c r="B43" i="9" s="1"/>
  <c r="AD42" i="3"/>
  <c r="B42" i="9" s="1"/>
  <c r="AD41" i="3"/>
  <c r="B41" i="9" s="1"/>
  <c r="AD40" i="3"/>
  <c r="B40" i="9" s="1"/>
  <c r="AD39" i="3"/>
  <c r="B39" i="9" s="1"/>
  <c r="AD38" i="3"/>
  <c r="B38" i="9" s="1"/>
  <c r="AD37" i="3"/>
  <c r="B37" i="9" s="1"/>
  <c r="AD36" i="3"/>
  <c r="B36" i="9" s="1"/>
  <c r="AD35" i="3"/>
  <c r="B35" i="9" s="1"/>
  <c r="AD34" i="3"/>
  <c r="B34" i="9" s="1"/>
  <c r="AD33" i="3"/>
  <c r="B33" i="9" s="1"/>
  <c r="AD32" i="3"/>
  <c r="B32" i="9" s="1"/>
  <c r="AD31" i="3"/>
  <c r="B31" i="9" s="1"/>
  <c r="AD30" i="3"/>
  <c r="B30" i="9" s="1"/>
  <c r="AD29" i="3"/>
  <c r="B29" i="9" s="1"/>
  <c r="AD28" i="3"/>
  <c r="B28" i="9" s="1"/>
  <c r="AD27" i="3"/>
  <c r="B27" i="9" s="1"/>
  <c r="AC52" i="1"/>
  <c r="N29" i="9" s="1"/>
  <c r="AB52" i="1"/>
  <c r="N28" i="9" s="1"/>
  <c r="AA52" i="1"/>
  <c r="N27" i="9" s="1"/>
  <c r="Z52" i="1"/>
  <c r="N26" i="9" s="1"/>
  <c r="Y52" i="1"/>
  <c r="N25" i="9" s="1"/>
  <c r="X52" i="1"/>
  <c r="N24" i="9" s="1"/>
  <c r="W52" i="1"/>
  <c r="N23" i="9" s="1"/>
  <c r="V52" i="1"/>
  <c r="N22" i="9" s="1"/>
  <c r="U52" i="1"/>
  <c r="N21" i="9" s="1"/>
  <c r="T52" i="1"/>
  <c r="N20" i="9" s="1"/>
  <c r="S52" i="1"/>
  <c r="N19" i="9" s="1"/>
  <c r="R52" i="1"/>
  <c r="N18" i="9" s="1"/>
  <c r="Q52" i="1"/>
  <c r="N17" i="9" s="1"/>
  <c r="P52" i="1"/>
  <c r="N16" i="9" s="1"/>
  <c r="O52" i="1"/>
  <c r="N15" i="9" s="1"/>
  <c r="N52" i="1"/>
  <c r="N14" i="9" s="1"/>
  <c r="M52" i="1"/>
  <c r="N13" i="9" s="1"/>
  <c r="L52" i="1"/>
  <c r="N12" i="9" s="1"/>
  <c r="K52" i="1"/>
  <c r="N11" i="9" s="1"/>
  <c r="J52" i="1"/>
  <c r="N10" i="9" s="1"/>
  <c r="I52" i="1"/>
  <c r="N9" i="9" s="1"/>
  <c r="H52" i="1"/>
  <c r="N8" i="9" s="1"/>
  <c r="G52" i="1"/>
  <c r="N7" i="9" s="1"/>
  <c r="F52" i="1"/>
  <c r="N6" i="9" s="1"/>
  <c r="E52" i="1"/>
  <c r="N5" i="9" s="1"/>
  <c r="D52" i="1"/>
  <c r="N4" i="9" s="1"/>
  <c r="C52" i="1"/>
  <c r="N3" i="9" s="1"/>
  <c r="AD50" i="1"/>
  <c r="C50" i="9" s="1"/>
  <c r="AD49" i="1"/>
  <c r="C49" i="9" s="1"/>
  <c r="E49" i="9" s="1"/>
  <c r="AD48" i="1"/>
  <c r="C48" i="9" s="1"/>
  <c r="E48" i="9" s="1"/>
  <c r="AD47" i="1"/>
  <c r="AD46" i="1"/>
  <c r="AD45" i="1"/>
  <c r="C45" i="9" s="1"/>
  <c r="E45" i="9" s="1"/>
  <c r="AD44" i="1"/>
  <c r="C44" i="9" s="1"/>
  <c r="E44" i="9" s="1"/>
  <c r="AD43" i="1"/>
  <c r="C43" i="9" s="1"/>
  <c r="E43" i="9" s="1"/>
  <c r="AD42" i="1"/>
  <c r="C42" i="9" s="1"/>
  <c r="E42" i="9" s="1"/>
  <c r="AD41" i="1"/>
  <c r="C41" i="9" s="1"/>
  <c r="AD40" i="1"/>
  <c r="C40" i="9" s="1"/>
  <c r="AD39" i="1"/>
  <c r="C39" i="9" s="1"/>
  <c r="AD38" i="1"/>
  <c r="C38" i="9" s="1"/>
  <c r="E38" i="9" s="1"/>
  <c r="AD37" i="1"/>
  <c r="C37" i="9" s="1"/>
  <c r="E37" i="9" s="1"/>
  <c r="AD36" i="1"/>
  <c r="C36" i="9" s="1"/>
  <c r="E36" i="9" s="1"/>
  <c r="AD35" i="1"/>
  <c r="C35" i="9" s="1"/>
  <c r="E35" i="9" s="1"/>
  <c r="E50" i="9" l="1"/>
  <c r="F50" i="9" s="1"/>
  <c r="R24" i="9"/>
  <c r="P24" i="9"/>
  <c r="P22" i="9"/>
  <c r="R22" i="9"/>
  <c r="P23" i="9"/>
  <c r="R23" i="9"/>
  <c r="F49" i="9"/>
  <c r="F48" i="9"/>
  <c r="F45" i="9"/>
  <c r="F44" i="9"/>
  <c r="F43" i="9"/>
  <c r="F42" i="9"/>
  <c r="C43" i="6"/>
  <c r="E41" i="9"/>
  <c r="F41" i="9" s="1"/>
  <c r="E40" i="9"/>
  <c r="F40" i="9" s="1"/>
  <c r="E39" i="9"/>
  <c r="F39" i="9"/>
  <c r="F38" i="9"/>
  <c r="F37" i="9"/>
  <c r="F36" i="9"/>
  <c r="F35" i="9"/>
  <c r="P53" i="7"/>
  <c r="C35" i="6"/>
  <c r="R16" i="9"/>
  <c r="P16" i="9"/>
  <c r="C27" i="6"/>
  <c r="Y53" i="7"/>
  <c r="M25" i="9"/>
  <c r="U53" i="7"/>
  <c r="K53" i="7"/>
  <c r="M11" i="9"/>
  <c r="P21" i="9"/>
  <c r="Q21" i="9"/>
  <c r="R21" i="9"/>
  <c r="R28" i="9"/>
  <c r="Q28" i="9"/>
  <c r="P28" i="9"/>
  <c r="AB53" i="1"/>
  <c r="AB53" i="7"/>
  <c r="AA53" i="7"/>
  <c r="M27" i="9"/>
  <c r="AC53" i="7"/>
  <c r="Z53" i="7"/>
  <c r="M26" i="9"/>
  <c r="J53" i="7"/>
  <c r="M10" i="9"/>
  <c r="D51" i="9"/>
  <c r="T53" i="7"/>
  <c r="Q20" i="9"/>
  <c r="R20" i="9"/>
  <c r="P20" i="9"/>
  <c r="O53" i="7"/>
  <c r="M15" i="9"/>
  <c r="P29" i="9"/>
  <c r="Q29" i="9"/>
  <c r="R29" i="9"/>
  <c r="S53" i="7"/>
  <c r="M19" i="9"/>
  <c r="R53" i="7"/>
  <c r="M18" i="9"/>
  <c r="Q53" i="7"/>
  <c r="M17" i="9"/>
  <c r="N53" i="7"/>
  <c r="M14" i="9"/>
  <c r="M53" i="7"/>
  <c r="M13" i="9"/>
  <c r="L53" i="7"/>
  <c r="M12" i="9"/>
  <c r="I53" i="7"/>
  <c r="M9" i="9"/>
  <c r="H53" i="7"/>
  <c r="M8" i="9"/>
  <c r="G53" i="7"/>
  <c r="M7" i="9"/>
  <c r="F53" i="7"/>
  <c r="M6" i="9"/>
  <c r="E53" i="7"/>
  <c r="M5" i="9"/>
  <c r="D53" i="7"/>
  <c r="M4" i="9"/>
  <c r="C53" i="7"/>
  <c r="M3" i="9"/>
  <c r="B41" i="6"/>
  <c r="C30" i="6"/>
  <c r="C30" i="8"/>
  <c r="D30" i="8" s="1"/>
  <c r="C40" i="6"/>
  <c r="C40" i="8"/>
  <c r="D40" i="8" s="1"/>
  <c r="C33" i="6"/>
  <c r="C33" i="8"/>
  <c r="D33" i="8" s="1"/>
  <c r="C41" i="6"/>
  <c r="C41" i="8"/>
  <c r="D41" i="8" s="1"/>
  <c r="C49" i="6"/>
  <c r="C49" i="8"/>
  <c r="D49" i="8" s="1"/>
  <c r="C38" i="6"/>
  <c r="C38" i="8"/>
  <c r="D38" i="8" s="1"/>
  <c r="B50" i="6"/>
  <c r="C39" i="6"/>
  <c r="C39" i="8"/>
  <c r="D39" i="8" s="1"/>
  <c r="C34" i="6"/>
  <c r="C34" i="8"/>
  <c r="D34" i="8" s="1"/>
  <c r="C42" i="6"/>
  <c r="C42" i="8"/>
  <c r="D42" i="8" s="1"/>
  <c r="C50" i="6"/>
  <c r="C50" i="8"/>
  <c r="D50" i="8" s="1"/>
  <c r="C46" i="6"/>
  <c r="C46" i="8"/>
  <c r="B36" i="6"/>
  <c r="B45" i="6"/>
  <c r="B38" i="6"/>
  <c r="D38" i="6" s="1"/>
  <c r="B46" i="6"/>
  <c r="C27" i="8"/>
  <c r="D27" i="8" s="1"/>
  <c r="C35" i="8"/>
  <c r="D35" i="8" s="1"/>
  <c r="C43" i="8"/>
  <c r="D43" i="8" s="1"/>
  <c r="B42" i="6"/>
  <c r="B35" i="6"/>
  <c r="B37" i="6"/>
  <c r="D37" i="6" s="1"/>
  <c r="B39" i="6"/>
  <c r="B47" i="6"/>
  <c r="C28" i="6"/>
  <c r="C28" i="8"/>
  <c r="D28" i="8" s="1"/>
  <c r="C36" i="6"/>
  <c r="C36" i="8"/>
  <c r="D36" i="8" s="1"/>
  <c r="C44" i="6"/>
  <c r="C44" i="8"/>
  <c r="D44" i="8" s="1"/>
  <c r="B49" i="6"/>
  <c r="C31" i="6"/>
  <c r="C31" i="8"/>
  <c r="D31" i="8" s="1"/>
  <c r="C47" i="6"/>
  <c r="C47" i="8"/>
  <c r="B43" i="6"/>
  <c r="C32" i="6"/>
  <c r="C32" i="8"/>
  <c r="D32" i="8" s="1"/>
  <c r="C48" i="6"/>
  <c r="C48" i="8"/>
  <c r="D48" i="8" s="1"/>
  <c r="B44" i="6"/>
  <c r="B40" i="6"/>
  <c r="B48" i="6"/>
  <c r="C29" i="6"/>
  <c r="C29" i="8"/>
  <c r="D29" i="8" s="1"/>
  <c r="C37" i="6"/>
  <c r="C37" i="8"/>
  <c r="D37" i="8" s="1"/>
  <c r="C45" i="6"/>
  <c r="C45" i="8"/>
  <c r="D45" i="8" s="1"/>
  <c r="AC53" i="1"/>
  <c r="Z53" i="1"/>
  <c r="AA53" i="1"/>
  <c r="Y53" i="1"/>
  <c r="X53" i="1"/>
  <c r="W53" i="1"/>
  <c r="Q53" i="1"/>
  <c r="L53" i="1"/>
  <c r="D50" i="6" l="1"/>
  <c r="D49" i="6"/>
  <c r="D45" i="6"/>
  <c r="D48" i="6"/>
  <c r="D43" i="6"/>
  <c r="D44" i="6"/>
  <c r="D42" i="6"/>
  <c r="D41" i="6"/>
  <c r="D40" i="6"/>
  <c r="D39" i="6"/>
  <c r="D36" i="6"/>
  <c r="D35" i="6"/>
  <c r="R25" i="9"/>
  <c r="P25" i="9"/>
  <c r="Q25" i="9"/>
  <c r="P11" i="9"/>
  <c r="Q11" i="9"/>
  <c r="R11" i="9"/>
  <c r="R27" i="9"/>
  <c r="Q27" i="9"/>
  <c r="P27" i="9"/>
  <c r="R26" i="9"/>
  <c r="Q26" i="9"/>
  <c r="P26" i="9"/>
  <c r="R10" i="9"/>
  <c r="Q10" i="9"/>
  <c r="P10" i="9"/>
  <c r="R15" i="9"/>
  <c r="P15" i="9"/>
  <c r="Q15" i="9"/>
  <c r="R19" i="9"/>
  <c r="P19" i="9"/>
  <c r="Q19" i="9"/>
  <c r="R18" i="9"/>
  <c r="Q18" i="9"/>
  <c r="P18" i="9"/>
  <c r="R17" i="9"/>
  <c r="Q17" i="9"/>
  <c r="P17" i="9"/>
  <c r="P14" i="9"/>
  <c r="R14" i="9"/>
  <c r="Q14" i="9"/>
  <c r="Q13" i="9"/>
  <c r="P13" i="9"/>
  <c r="R13" i="9"/>
  <c r="R12" i="9"/>
  <c r="P12" i="9"/>
  <c r="Q12" i="9"/>
  <c r="Q9" i="9"/>
  <c r="R9" i="9"/>
  <c r="P9" i="9"/>
  <c r="P8" i="9"/>
  <c r="Q8" i="9"/>
  <c r="R8" i="9"/>
  <c r="Q7" i="9"/>
  <c r="P7" i="9"/>
  <c r="R7" i="9"/>
  <c r="R6" i="9"/>
  <c r="Q6" i="9"/>
  <c r="P6" i="9"/>
  <c r="P5" i="9"/>
  <c r="R5" i="9"/>
  <c r="Q5" i="9"/>
  <c r="Q4" i="9"/>
  <c r="P4" i="9"/>
  <c r="R4" i="9"/>
  <c r="R3" i="9"/>
  <c r="Q3" i="9"/>
  <c r="P3" i="9"/>
  <c r="V53" i="1"/>
  <c r="B52" i="3"/>
  <c r="AD26" i="3"/>
  <c r="B26" i="9" s="1"/>
  <c r="AD25" i="3"/>
  <c r="B25" i="9" s="1"/>
  <c r="AD24" i="3"/>
  <c r="B24" i="9" s="1"/>
  <c r="AD23" i="3"/>
  <c r="B23" i="9" s="1"/>
  <c r="AD22" i="3"/>
  <c r="B22" i="9" s="1"/>
  <c r="AD21" i="3"/>
  <c r="B21" i="9" s="1"/>
  <c r="AD20" i="3"/>
  <c r="B20" i="9" s="1"/>
  <c r="AD19" i="3"/>
  <c r="B19" i="9" s="1"/>
  <c r="AD18" i="3"/>
  <c r="B18" i="9" s="1"/>
  <c r="AD17" i="3"/>
  <c r="B17" i="9" s="1"/>
  <c r="AD16" i="3"/>
  <c r="B16" i="9" s="1"/>
  <c r="AD15" i="3"/>
  <c r="B15" i="9" s="1"/>
  <c r="AD14" i="3"/>
  <c r="B14" i="9" s="1"/>
  <c r="AD13" i="3"/>
  <c r="B13" i="9" s="1"/>
  <c r="AD12" i="3"/>
  <c r="AD11" i="3"/>
  <c r="AD10" i="3"/>
  <c r="AD9" i="3"/>
  <c r="AD8" i="3"/>
  <c r="AD7" i="3"/>
  <c r="AD6" i="3"/>
  <c r="AD5" i="3"/>
  <c r="AD4" i="3"/>
  <c r="AD3" i="3"/>
  <c r="B52" i="1"/>
  <c r="N2" i="9" s="1"/>
  <c r="N30" i="9" s="1"/>
  <c r="AD34" i="1"/>
  <c r="C34" i="9" s="1"/>
  <c r="E34" i="9" s="1"/>
  <c r="F34" i="9" s="1"/>
  <c r="AD33" i="1"/>
  <c r="C33" i="9" s="1"/>
  <c r="E33" i="9" s="1"/>
  <c r="F33" i="9" s="1"/>
  <c r="AD32" i="1"/>
  <c r="C32" i="9" s="1"/>
  <c r="E32" i="9" s="1"/>
  <c r="F32" i="9" s="1"/>
  <c r="AD31" i="1"/>
  <c r="C31" i="9" s="1"/>
  <c r="E31" i="9" s="1"/>
  <c r="F31" i="9" s="1"/>
  <c r="AD30" i="1"/>
  <c r="C30" i="9" s="1"/>
  <c r="E30" i="9" s="1"/>
  <c r="F30" i="9" s="1"/>
  <c r="AD29" i="1"/>
  <c r="C29" i="9" s="1"/>
  <c r="E29" i="9" s="1"/>
  <c r="F29" i="9" s="1"/>
  <c r="AD28" i="1"/>
  <c r="C28" i="9" s="1"/>
  <c r="E28" i="9" s="1"/>
  <c r="F28" i="9" s="1"/>
  <c r="AD27" i="1"/>
  <c r="C27" i="9" s="1"/>
  <c r="E27" i="9" s="1"/>
  <c r="F27" i="9" s="1"/>
  <c r="AD26" i="1"/>
  <c r="C26" i="9" s="1"/>
  <c r="E26" i="9" s="1"/>
  <c r="AD25" i="1"/>
  <c r="C25" i="9" s="1"/>
  <c r="E25" i="9" s="1"/>
  <c r="AD24" i="1"/>
  <c r="C24" i="9" s="1"/>
  <c r="E24" i="9" s="1"/>
  <c r="AD23" i="1"/>
  <c r="C23" i="9" s="1"/>
  <c r="E23" i="9" s="1"/>
  <c r="AD22" i="1"/>
  <c r="C22" i="9" s="1"/>
  <c r="E22" i="9" s="1"/>
  <c r="AD21" i="1"/>
  <c r="C21" i="9" s="1"/>
  <c r="E21" i="9" s="1"/>
  <c r="AD20" i="1"/>
  <c r="C20" i="9" s="1"/>
  <c r="E20" i="9" s="1"/>
  <c r="AD19" i="1"/>
  <c r="C19" i="9" s="1"/>
  <c r="E19" i="9" s="1"/>
  <c r="AD18" i="1"/>
  <c r="C18" i="9" s="1"/>
  <c r="E18" i="9" s="1"/>
  <c r="AD17" i="1"/>
  <c r="C17" i="9" s="1"/>
  <c r="E17" i="9" s="1"/>
  <c r="AD16" i="1"/>
  <c r="C16" i="9" s="1"/>
  <c r="E16" i="9" s="1"/>
  <c r="AD15" i="1"/>
  <c r="C15" i="9" s="1"/>
  <c r="E15" i="9" s="1"/>
  <c r="AD14" i="1"/>
  <c r="C14" i="9" s="1"/>
  <c r="E14" i="9" s="1"/>
  <c r="AD13" i="1"/>
  <c r="C13" i="9" s="1"/>
  <c r="AD12" i="1"/>
  <c r="AD11" i="1"/>
  <c r="AD10" i="1"/>
  <c r="AD9" i="1"/>
  <c r="AD8" i="1"/>
  <c r="AD7" i="1"/>
  <c r="AD6" i="1"/>
  <c r="AD5" i="1"/>
  <c r="AD4" i="1"/>
  <c r="AD3" i="1"/>
  <c r="F26" i="9" l="1"/>
  <c r="F25" i="9"/>
  <c r="F24" i="9"/>
  <c r="F23" i="9"/>
  <c r="F22" i="9"/>
  <c r="F21" i="9"/>
  <c r="F20" i="9"/>
  <c r="F19" i="9"/>
  <c r="F18" i="9"/>
  <c r="F17" i="9"/>
  <c r="F16" i="9"/>
  <c r="F15" i="9"/>
  <c r="F14" i="9"/>
  <c r="E13" i="9"/>
  <c r="F13" i="9" s="1"/>
  <c r="C51" i="9"/>
  <c r="B53" i="7"/>
  <c r="M2" i="9"/>
  <c r="B51" i="9"/>
  <c r="B30" i="6"/>
  <c r="D30" i="6" s="1"/>
  <c r="B16" i="6"/>
  <c r="B32" i="6"/>
  <c r="D32" i="6" s="1"/>
  <c r="C15" i="6"/>
  <c r="C15" i="8"/>
  <c r="D15" i="8" s="1"/>
  <c r="C23" i="6"/>
  <c r="C23" i="8"/>
  <c r="D23" i="8" s="1"/>
  <c r="B17" i="6"/>
  <c r="B25" i="6"/>
  <c r="D25" i="6" s="1"/>
  <c r="B33" i="6"/>
  <c r="D33" i="6" s="1"/>
  <c r="C16" i="6"/>
  <c r="C16" i="8"/>
  <c r="D16" i="8" s="1"/>
  <c r="C24" i="6"/>
  <c r="C24" i="8"/>
  <c r="D24" i="8" s="1"/>
  <c r="B23" i="6"/>
  <c r="D23" i="6" s="1"/>
  <c r="B18" i="6"/>
  <c r="B34" i="6"/>
  <c r="D34" i="6" s="1"/>
  <c r="C17" i="6"/>
  <c r="C17" i="8"/>
  <c r="D17" i="8" s="1"/>
  <c r="C25" i="6"/>
  <c r="C25" i="8"/>
  <c r="D25" i="8" s="1"/>
  <c r="C14" i="6"/>
  <c r="C14" i="8"/>
  <c r="D14" i="8" s="1"/>
  <c r="B24" i="6"/>
  <c r="B19" i="6"/>
  <c r="B27" i="6"/>
  <c r="D27" i="6" s="1"/>
  <c r="C18" i="6"/>
  <c r="C18" i="8"/>
  <c r="D18" i="8" s="1"/>
  <c r="C26" i="6"/>
  <c r="C26" i="8"/>
  <c r="D26" i="8" s="1"/>
  <c r="B22" i="6"/>
  <c r="C21" i="6"/>
  <c r="C21" i="8"/>
  <c r="D21" i="8" s="1"/>
  <c r="B31" i="6"/>
  <c r="D31" i="6" s="1"/>
  <c r="B26" i="6"/>
  <c r="B20" i="6"/>
  <c r="B28" i="6"/>
  <c r="D28" i="6" s="1"/>
  <c r="C3" i="6"/>
  <c r="C3" i="8"/>
  <c r="C19" i="6"/>
  <c r="C19" i="8"/>
  <c r="D19" i="8" s="1"/>
  <c r="B14" i="6"/>
  <c r="D14" i="6" s="1"/>
  <c r="C13" i="6"/>
  <c r="C13" i="8"/>
  <c r="D13" i="8" s="1"/>
  <c r="B15" i="6"/>
  <c r="C22" i="6"/>
  <c r="C22" i="8"/>
  <c r="D22" i="8" s="1"/>
  <c r="B3" i="6"/>
  <c r="B13" i="6"/>
  <c r="B21" i="6"/>
  <c r="B29" i="6"/>
  <c r="D29" i="6" s="1"/>
  <c r="C20" i="6"/>
  <c r="C20" i="8"/>
  <c r="D20" i="8" s="1"/>
  <c r="B12" i="6"/>
  <c r="C12" i="6"/>
  <c r="C12" i="8"/>
  <c r="D12" i="8" s="1"/>
  <c r="C11" i="6"/>
  <c r="C11" i="8"/>
  <c r="D11" i="8" s="1"/>
  <c r="B11" i="6"/>
  <c r="C10" i="6"/>
  <c r="C10" i="8"/>
  <c r="D10" i="8" s="1"/>
  <c r="B10" i="6"/>
  <c r="C9" i="6"/>
  <c r="C9" i="8"/>
  <c r="D9" i="8" s="1"/>
  <c r="C8" i="6"/>
  <c r="C8" i="8"/>
  <c r="D8" i="8" s="1"/>
  <c r="C7" i="6"/>
  <c r="C7" i="8"/>
  <c r="D7" i="8" s="1"/>
  <c r="B9" i="6"/>
  <c r="B8" i="6"/>
  <c r="B7" i="6"/>
  <c r="C6" i="6"/>
  <c r="C6" i="8"/>
  <c r="D6" i="8" s="1"/>
  <c r="C5" i="6"/>
  <c r="C5" i="8"/>
  <c r="D5" i="8" s="1"/>
  <c r="C4" i="6"/>
  <c r="C4" i="8"/>
  <c r="B6" i="6"/>
  <c r="B5" i="6"/>
  <c r="B4" i="6"/>
  <c r="D3" i="6"/>
  <c r="D18" i="6"/>
  <c r="AD52" i="3"/>
  <c r="AD53" i="7" s="1"/>
  <c r="AD52" i="1"/>
  <c r="AD2" i="3"/>
  <c r="AD2" i="1"/>
  <c r="C53" i="1"/>
  <c r="F53" i="1"/>
  <c r="G53" i="1"/>
  <c r="K53" i="1"/>
  <c r="D26" i="6" l="1"/>
  <c r="D24" i="6"/>
  <c r="D22" i="6"/>
  <c r="D21" i="6"/>
  <c r="D20" i="6"/>
  <c r="D19" i="6"/>
  <c r="D17" i="6"/>
  <c r="D16" i="6"/>
  <c r="D15" i="6"/>
  <c r="D13" i="6"/>
  <c r="Q2" i="9"/>
  <c r="M30" i="9"/>
  <c r="R2" i="9"/>
  <c r="P2" i="9"/>
  <c r="B2" i="6"/>
  <c r="B51" i="6" s="1"/>
  <c r="C2" i="6"/>
  <c r="C2" i="8"/>
  <c r="D2" i="8" s="1"/>
  <c r="D12" i="6"/>
  <c r="D11" i="6"/>
  <c r="D10" i="6"/>
  <c r="D9" i="6"/>
  <c r="D8" i="6"/>
  <c r="D7" i="6"/>
  <c r="D6" i="6"/>
  <c r="D5" i="6"/>
  <c r="D4" i="6"/>
  <c r="D4" i="8"/>
  <c r="C51" i="8"/>
  <c r="D3" i="8"/>
  <c r="B51" i="8"/>
  <c r="N53" i="1"/>
  <c r="U53" i="1"/>
  <c r="M53" i="1"/>
  <c r="E53" i="1"/>
  <c r="T53" i="1"/>
  <c r="D53" i="1"/>
  <c r="J53" i="1"/>
  <c r="I53" i="1"/>
  <c r="P53" i="1"/>
  <c r="H53" i="1"/>
  <c r="S53" i="1"/>
  <c r="R53" i="1"/>
  <c r="O53" i="1"/>
  <c r="B53" i="1"/>
  <c r="P30" i="9" l="1"/>
  <c r="Q30" i="9"/>
  <c r="R30" i="9"/>
  <c r="D2" i="6"/>
  <c r="E51" i="9"/>
  <c r="F51" i="9" s="1"/>
  <c r="D51" i="8"/>
  <c r="C51" i="6"/>
  <c r="D51" i="6" s="1"/>
  <c r="AD53" i="1" l="1"/>
</calcChain>
</file>

<file path=xl/sharedStrings.xml><?xml version="1.0" encoding="utf-8"?>
<sst xmlns="http://schemas.openxmlformats.org/spreadsheetml/2006/main" count="191" uniqueCount="39">
  <si>
    <t>DATE</t>
  </si>
  <si>
    <t># HUNTERS</t>
  </si>
  <si>
    <t># DUCKS</t>
  </si>
  <si>
    <t>DUCKS/HUNTER</t>
  </si>
  <si>
    <t>GRAND TOTAL</t>
  </si>
  <si>
    <t>BLIND #</t>
  </si>
  <si>
    <t>Not Hunted</t>
  </si>
  <si>
    <t>TOTAL</t>
  </si>
  <si>
    <t>Youth Hunt</t>
  </si>
  <si>
    <t>18</t>
  </si>
  <si>
    <t>19</t>
  </si>
  <si>
    <t>17</t>
  </si>
  <si>
    <t>TOTAL DUCKS/BLIND</t>
  </si>
  <si>
    <t>AVG. DUCKS/HUNTER</t>
  </si>
  <si>
    <t>13</t>
  </si>
  <si>
    <t>15</t>
  </si>
  <si>
    <t>16</t>
  </si>
  <si>
    <t>20</t>
  </si>
  <si>
    <t>21</t>
  </si>
  <si>
    <t>22</t>
  </si>
  <si>
    <t>23</t>
  </si>
  <si>
    <t>24</t>
  </si>
  <si>
    <t>25</t>
  </si>
  <si>
    <t>27</t>
  </si>
  <si>
    <t>28</t>
  </si>
  <si>
    <t>29</t>
  </si>
  <si>
    <t>30</t>
  </si>
  <si>
    <t>31</t>
  </si>
  <si>
    <t>32</t>
  </si>
  <si>
    <t># GEESE</t>
  </si>
  <si>
    <t>GEESE/HUNTER</t>
  </si>
  <si>
    <t># BIRDS</t>
  </si>
  <si>
    <t>BIRDS/HUNTER</t>
  </si>
  <si>
    <t>LOCATION</t>
  </si>
  <si>
    <t>TOTALS</t>
  </si>
  <si>
    <t>Slough - West Side</t>
  </si>
  <si>
    <t>Slough - East Side</t>
  </si>
  <si>
    <t>Field</t>
  </si>
  <si>
    <t>Shutdown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</si>
</sst>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09]d\-mmm\-yy;@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65" fontId="1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3" fontId="1" fillId="0" borderId="7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164" fontId="1" fillId="0" borderId="8" xfId="0" applyNumberFormat="1" applyFont="1" applyFill="1" applyBorder="1" applyAlignment="1">
      <alignment horizontal="center" vertical="center"/>
    </xf>
    <xf numFmtId="164" fontId="5" fillId="0" borderId="9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5" fillId="0" borderId="10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3" fontId="5" fillId="0" borderId="9" xfId="0" applyNumberFormat="1" applyFont="1" applyFill="1" applyBorder="1" applyAlignment="1">
      <alignment horizontal="center" vertical="center"/>
    </xf>
    <xf numFmtId="165" fontId="1" fillId="0" borderId="13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3" fontId="5" fillId="0" borderId="11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1" fillId="0" borderId="14" xfId="0" applyFont="1" applyBorder="1"/>
    <xf numFmtId="0" fontId="2" fillId="4" borderId="1" xfId="0" applyFont="1" applyFill="1" applyBorder="1" applyAlignment="1">
      <alignment horizontal="center" vertical="center"/>
    </xf>
    <xf numFmtId="165" fontId="1" fillId="0" borderId="3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4" xfId="0" quotePrefix="1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/>
    </xf>
    <xf numFmtId="49" fontId="1" fillId="0" borderId="15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3" fontId="5" fillId="0" borderId="10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3" fontId="2" fillId="4" borderId="3" xfId="0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2" fontId="5" fillId="0" borderId="16" xfId="0" applyNumberFormat="1" applyFont="1" applyBorder="1" applyAlignment="1">
      <alignment horizontal="center" vertical="center"/>
    </xf>
    <xf numFmtId="2" fontId="5" fillId="3" borderId="3" xfId="0" applyNumberFormat="1" applyFont="1" applyFill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3" fontId="2" fillId="0" borderId="1" xfId="0" applyNumberFormat="1" applyFont="1" applyBorder="1"/>
    <xf numFmtId="2" fontId="2" fillId="0" borderId="1" xfId="0" applyNumberFormat="1" applyFont="1" applyBorder="1" applyAlignment="1">
      <alignment horizontal="right"/>
    </xf>
    <xf numFmtId="3" fontId="2" fillId="0" borderId="3" xfId="0" applyNumberFormat="1" applyFont="1" applyBorder="1"/>
    <xf numFmtId="2" fontId="2" fillId="0" borderId="3" xfId="0" applyNumberFormat="1" applyFont="1" applyBorder="1" applyAlignment="1">
      <alignment horizontal="right"/>
    </xf>
    <xf numFmtId="0" fontId="1" fillId="0" borderId="1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2" fillId="0" borderId="5" xfId="0" applyNumberFormat="1" applyFont="1" applyBorder="1"/>
    <xf numFmtId="2" fontId="2" fillId="0" borderId="5" xfId="0" applyNumberFormat="1" applyFont="1" applyBorder="1" applyAlignment="1">
      <alignment horizontal="right"/>
    </xf>
    <xf numFmtId="1" fontId="5" fillId="0" borderId="14" xfId="0" applyNumberFormat="1" applyFont="1" applyBorder="1" applyAlignment="1">
      <alignment horizontal="center" vertical="center"/>
    </xf>
    <xf numFmtId="0" fontId="1" fillId="0" borderId="4" xfId="0" applyFont="1" applyBorder="1"/>
    <xf numFmtId="3" fontId="1" fillId="0" borderId="4" xfId="0" applyNumberFormat="1" applyFont="1" applyBorder="1"/>
    <xf numFmtId="2" fontId="1" fillId="0" borderId="4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3" fontId="2" fillId="4" borderId="5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1" fontId="4" fillId="5" borderId="1" xfId="0" applyNumberFormat="1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1" fontId="4" fillId="5" borderId="3" xfId="0" applyNumberFormat="1" applyFont="1" applyFill="1" applyBorder="1" applyAlignment="1">
      <alignment horizontal="center" vertical="center"/>
    </xf>
    <xf numFmtId="2" fontId="5" fillId="5" borderId="3" xfId="0" applyNumberFormat="1" applyFont="1" applyFill="1" applyBorder="1" applyAlignment="1">
      <alignment horizontal="center" vertical="center"/>
    </xf>
    <xf numFmtId="165" fontId="1" fillId="5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G53"/>
  <sheetViews>
    <sheetView zoomScaleNormal="100" workbookViewId="0">
      <pane xSplit="1" ySplit="1" topLeftCell="B11" activePane="bottomRight" state="frozenSplit"/>
      <selection pane="topRight"/>
      <selection pane="bottomLeft"/>
      <selection pane="bottomRight" activeCell="AE1" sqref="AE1"/>
    </sheetView>
  </sheetViews>
  <sheetFormatPr defaultRowHeight="15" customHeight="1" x14ac:dyDescent="0.2"/>
  <cols>
    <col min="1" max="1" width="15.7109375" style="6" customWidth="1"/>
    <col min="2" max="29" width="4.7109375" style="6" customWidth="1"/>
    <col min="30" max="30" width="12.7109375" style="7" customWidth="1"/>
    <col min="31" max="31" width="10.5703125" style="6" customWidth="1"/>
    <col min="32" max="32" width="4.5703125" style="6" customWidth="1"/>
    <col min="33" max="33" width="12.7109375" style="6" customWidth="1"/>
    <col min="34" max="34" width="15.7109375" style="6" customWidth="1"/>
    <col min="35" max="16384" width="9.140625" style="6"/>
  </cols>
  <sheetData>
    <row r="1" spans="1:33" s="15" customFormat="1" ht="15" customHeight="1" thickTop="1" thickBot="1" x14ac:dyDescent="0.25">
      <c r="A1" s="51" t="s">
        <v>0</v>
      </c>
      <c r="B1" s="52">
        <v>1</v>
      </c>
      <c r="C1" s="52">
        <v>2</v>
      </c>
      <c r="D1" s="52">
        <v>4</v>
      </c>
      <c r="E1" s="52">
        <v>5</v>
      </c>
      <c r="F1" s="52">
        <v>6</v>
      </c>
      <c r="G1" s="52">
        <v>7</v>
      </c>
      <c r="H1" s="52">
        <v>8</v>
      </c>
      <c r="I1" s="52">
        <v>9</v>
      </c>
      <c r="J1" s="52">
        <v>10</v>
      </c>
      <c r="K1" s="52">
        <v>11</v>
      </c>
      <c r="L1" s="52" t="s">
        <v>14</v>
      </c>
      <c r="M1" s="52" t="s">
        <v>15</v>
      </c>
      <c r="N1" s="52" t="s">
        <v>16</v>
      </c>
      <c r="O1" s="52" t="s">
        <v>11</v>
      </c>
      <c r="P1" s="52" t="s">
        <v>9</v>
      </c>
      <c r="Q1" s="52" t="s">
        <v>10</v>
      </c>
      <c r="R1" s="52" t="s">
        <v>17</v>
      </c>
      <c r="S1" s="52" t="s">
        <v>18</v>
      </c>
      <c r="T1" s="52" t="s">
        <v>19</v>
      </c>
      <c r="U1" s="52" t="s">
        <v>20</v>
      </c>
      <c r="V1" s="52" t="s">
        <v>21</v>
      </c>
      <c r="W1" s="52" t="s">
        <v>22</v>
      </c>
      <c r="X1" s="52" t="s">
        <v>23</v>
      </c>
      <c r="Y1" s="52" t="s">
        <v>24</v>
      </c>
      <c r="Z1" s="52" t="s">
        <v>25</v>
      </c>
      <c r="AA1" s="52" t="s">
        <v>26</v>
      </c>
      <c r="AB1" s="52" t="s">
        <v>27</v>
      </c>
      <c r="AC1" s="52" t="s">
        <v>28</v>
      </c>
      <c r="AD1" s="55" t="s">
        <v>7</v>
      </c>
    </row>
    <row r="2" spans="1:33" ht="15" customHeight="1" thickTop="1" x14ac:dyDescent="0.2">
      <c r="A2" s="47">
        <v>43022</v>
      </c>
      <c r="B2" s="65">
        <v>3</v>
      </c>
      <c r="C2" s="65">
        <v>3</v>
      </c>
      <c r="D2" s="65">
        <v>2</v>
      </c>
      <c r="E2" s="66"/>
      <c r="F2" s="65">
        <v>3</v>
      </c>
      <c r="G2" s="66"/>
      <c r="H2" s="65">
        <v>3</v>
      </c>
      <c r="I2" s="66"/>
      <c r="J2" s="48"/>
      <c r="K2" s="66"/>
      <c r="L2" s="49">
        <v>3</v>
      </c>
      <c r="M2" s="65">
        <v>3</v>
      </c>
      <c r="N2" s="65">
        <v>3</v>
      </c>
      <c r="O2" s="49">
        <v>2</v>
      </c>
      <c r="P2" s="66"/>
      <c r="Q2" s="49">
        <v>6</v>
      </c>
      <c r="R2" s="65">
        <v>3</v>
      </c>
      <c r="S2" s="65">
        <v>4</v>
      </c>
      <c r="T2" s="66"/>
      <c r="U2" s="48"/>
      <c r="V2" s="48"/>
      <c r="W2" s="48"/>
      <c r="X2" s="48"/>
      <c r="Y2" s="49">
        <v>3</v>
      </c>
      <c r="Z2" s="48"/>
      <c r="AA2" s="48"/>
      <c r="AB2" s="48"/>
      <c r="AC2" s="49">
        <v>2</v>
      </c>
      <c r="AD2" s="67">
        <f t="shared" ref="AD2:AD50" si="0">SUM(B2:AC2)</f>
        <v>43</v>
      </c>
      <c r="AE2" s="59"/>
    </row>
    <row r="3" spans="1:33" ht="15" customHeight="1" x14ac:dyDescent="0.2">
      <c r="A3" s="11">
        <v>43023</v>
      </c>
      <c r="B3" s="19">
        <v>3</v>
      </c>
      <c r="C3" s="34">
        <v>2</v>
      </c>
      <c r="D3" s="19">
        <v>4</v>
      </c>
      <c r="E3" s="19">
        <v>2</v>
      </c>
      <c r="F3" s="19">
        <v>1</v>
      </c>
      <c r="G3" s="46"/>
      <c r="H3" s="19">
        <v>3</v>
      </c>
      <c r="I3" s="19">
        <v>3</v>
      </c>
      <c r="J3" s="46"/>
      <c r="K3" s="46"/>
      <c r="L3" s="34">
        <v>2</v>
      </c>
      <c r="M3" s="34">
        <v>3</v>
      </c>
      <c r="N3" s="19">
        <v>2</v>
      </c>
      <c r="O3" s="34">
        <v>2</v>
      </c>
      <c r="P3" s="46"/>
      <c r="Q3" s="34">
        <v>3</v>
      </c>
      <c r="R3" s="19">
        <v>2</v>
      </c>
      <c r="S3" s="19">
        <v>4</v>
      </c>
      <c r="T3" s="34">
        <v>4</v>
      </c>
      <c r="U3" s="34">
        <v>2</v>
      </c>
      <c r="V3" s="61"/>
      <c r="W3" s="46"/>
      <c r="X3" s="46"/>
      <c r="Y3" s="46"/>
      <c r="Z3" s="46"/>
      <c r="AA3" s="46"/>
      <c r="AB3" s="46"/>
      <c r="AC3" s="46"/>
      <c r="AD3" s="18">
        <f t="shared" si="0"/>
        <v>42</v>
      </c>
      <c r="AE3" s="59"/>
      <c r="AF3" s="9"/>
      <c r="AG3" s="3" t="s">
        <v>6</v>
      </c>
    </row>
    <row r="4" spans="1:33" ht="15" customHeight="1" x14ac:dyDescent="0.2">
      <c r="A4" s="11">
        <v>43026</v>
      </c>
      <c r="B4" s="34">
        <v>2</v>
      </c>
      <c r="C4" s="46"/>
      <c r="D4" s="61"/>
      <c r="E4" s="34">
        <v>1</v>
      </c>
      <c r="F4" s="34">
        <v>1</v>
      </c>
      <c r="G4" s="46"/>
      <c r="H4" s="61"/>
      <c r="I4" s="34">
        <v>2</v>
      </c>
      <c r="J4" s="46"/>
      <c r="K4" s="46"/>
      <c r="L4" s="34">
        <v>3</v>
      </c>
      <c r="M4" s="34">
        <v>2</v>
      </c>
      <c r="N4" s="46"/>
      <c r="O4" s="34">
        <v>1</v>
      </c>
      <c r="P4" s="46"/>
      <c r="Q4" s="34">
        <v>3</v>
      </c>
      <c r="R4" s="34">
        <v>3</v>
      </c>
      <c r="S4" s="19">
        <v>3</v>
      </c>
      <c r="T4" s="61"/>
      <c r="U4" s="46"/>
      <c r="V4" s="46"/>
      <c r="W4" s="46"/>
      <c r="X4" s="46"/>
      <c r="Y4" s="46"/>
      <c r="Z4" s="46"/>
      <c r="AA4" s="46"/>
      <c r="AB4" s="46"/>
      <c r="AC4" s="46"/>
      <c r="AD4" s="18">
        <f t="shared" si="0"/>
        <v>21</v>
      </c>
      <c r="AE4" s="59"/>
    </row>
    <row r="5" spans="1:33" ht="15" customHeight="1" x14ac:dyDescent="0.2">
      <c r="A5" s="11">
        <v>43029</v>
      </c>
      <c r="B5" s="19">
        <v>3</v>
      </c>
      <c r="C5" s="61"/>
      <c r="D5" s="19">
        <v>3</v>
      </c>
      <c r="E5" s="34">
        <v>3</v>
      </c>
      <c r="F5" s="19">
        <v>4</v>
      </c>
      <c r="G5" s="19">
        <v>4</v>
      </c>
      <c r="H5" s="61"/>
      <c r="I5" s="34">
        <v>1</v>
      </c>
      <c r="J5" s="34">
        <v>1</v>
      </c>
      <c r="K5" s="19">
        <v>2</v>
      </c>
      <c r="L5" s="34">
        <v>3</v>
      </c>
      <c r="M5" s="34">
        <v>2</v>
      </c>
      <c r="N5" s="19">
        <v>2</v>
      </c>
      <c r="O5" s="46"/>
      <c r="P5" s="61"/>
      <c r="Q5" s="46"/>
      <c r="R5" s="34">
        <v>3</v>
      </c>
      <c r="S5" s="19">
        <v>3</v>
      </c>
      <c r="T5" s="46"/>
      <c r="U5" s="46"/>
      <c r="V5" s="46"/>
      <c r="W5" s="46"/>
      <c r="X5" s="46"/>
      <c r="Y5" s="46"/>
      <c r="Z5" s="46"/>
      <c r="AA5" s="34">
        <v>3</v>
      </c>
      <c r="AB5" s="46"/>
      <c r="AC5" s="61"/>
      <c r="AD5" s="18">
        <f t="shared" si="0"/>
        <v>37</v>
      </c>
      <c r="AE5" s="59"/>
      <c r="AF5" s="23"/>
      <c r="AG5" s="3" t="s">
        <v>8</v>
      </c>
    </row>
    <row r="6" spans="1:33" ht="15" customHeight="1" x14ac:dyDescent="0.2">
      <c r="A6" s="11">
        <v>43030</v>
      </c>
      <c r="B6" s="46"/>
      <c r="C6" s="34">
        <v>3</v>
      </c>
      <c r="D6" s="34">
        <v>1</v>
      </c>
      <c r="E6" s="34">
        <v>3</v>
      </c>
      <c r="F6" s="19">
        <v>4</v>
      </c>
      <c r="G6" s="34">
        <v>3</v>
      </c>
      <c r="H6" s="19">
        <v>3</v>
      </c>
      <c r="I6" s="46"/>
      <c r="J6" s="46"/>
      <c r="K6" s="61"/>
      <c r="L6" s="34">
        <v>2</v>
      </c>
      <c r="M6" s="34">
        <v>2</v>
      </c>
      <c r="N6" s="61"/>
      <c r="O6" s="34">
        <v>2</v>
      </c>
      <c r="P6" s="46"/>
      <c r="Q6" s="34">
        <v>2</v>
      </c>
      <c r="R6" s="46"/>
      <c r="S6" s="34">
        <v>2</v>
      </c>
      <c r="T6" s="46"/>
      <c r="U6" s="46"/>
      <c r="V6" s="46"/>
      <c r="W6" s="46"/>
      <c r="X6" s="46"/>
      <c r="Y6" s="46"/>
      <c r="Z6" s="46"/>
      <c r="AA6" s="34">
        <v>6</v>
      </c>
      <c r="AB6" s="46"/>
      <c r="AC6" s="46"/>
      <c r="AD6" s="18">
        <f t="shared" si="0"/>
        <v>33</v>
      </c>
      <c r="AE6" s="59"/>
    </row>
    <row r="7" spans="1:33" ht="15" customHeight="1" x14ac:dyDescent="0.2">
      <c r="A7" s="11">
        <v>43033</v>
      </c>
      <c r="B7" s="61"/>
      <c r="C7" s="34">
        <v>2</v>
      </c>
      <c r="D7" s="19">
        <v>1</v>
      </c>
      <c r="E7" s="34">
        <v>1</v>
      </c>
      <c r="F7" s="19">
        <v>3</v>
      </c>
      <c r="G7" s="19">
        <v>1</v>
      </c>
      <c r="H7" s="19">
        <v>3</v>
      </c>
      <c r="I7" s="61"/>
      <c r="J7" s="46"/>
      <c r="K7" s="61"/>
      <c r="L7" s="34">
        <v>1</v>
      </c>
      <c r="M7" s="34">
        <v>2</v>
      </c>
      <c r="N7" s="19">
        <v>3</v>
      </c>
      <c r="O7" s="46"/>
      <c r="P7" s="46"/>
      <c r="Q7" s="46"/>
      <c r="R7" s="61"/>
      <c r="S7" s="34">
        <v>3</v>
      </c>
      <c r="T7" s="46"/>
      <c r="U7" s="46"/>
      <c r="V7" s="46"/>
      <c r="W7" s="46"/>
      <c r="X7" s="46"/>
      <c r="Y7" s="46"/>
      <c r="Z7" s="46"/>
      <c r="AA7" s="46"/>
      <c r="AB7" s="46"/>
      <c r="AC7" s="46"/>
      <c r="AD7" s="18">
        <f t="shared" si="0"/>
        <v>20</v>
      </c>
      <c r="AE7" s="59"/>
      <c r="AF7" s="99"/>
      <c r="AG7" s="3" t="s">
        <v>38</v>
      </c>
    </row>
    <row r="8" spans="1:33" ht="15" customHeight="1" x14ac:dyDescent="0.2">
      <c r="A8" s="11">
        <v>43036</v>
      </c>
      <c r="B8" s="19">
        <v>2</v>
      </c>
      <c r="C8" s="19">
        <v>1</v>
      </c>
      <c r="D8" s="19">
        <v>4</v>
      </c>
      <c r="E8" s="34">
        <v>2</v>
      </c>
      <c r="F8" s="61"/>
      <c r="G8" s="19">
        <v>2</v>
      </c>
      <c r="H8" s="61"/>
      <c r="I8" s="46"/>
      <c r="J8" s="46"/>
      <c r="K8" s="61"/>
      <c r="L8" s="34">
        <v>4</v>
      </c>
      <c r="M8" s="19">
        <v>3</v>
      </c>
      <c r="N8" s="61"/>
      <c r="O8" s="61"/>
      <c r="P8" s="61"/>
      <c r="Q8" s="34">
        <v>2</v>
      </c>
      <c r="R8" s="46"/>
      <c r="S8" s="34">
        <v>3</v>
      </c>
      <c r="T8" s="46"/>
      <c r="U8" s="46"/>
      <c r="V8" s="46"/>
      <c r="W8" s="46"/>
      <c r="X8" s="46"/>
      <c r="Y8" s="46"/>
      <c r="Z8" s="46"/>
      <c r="AA8" s="46"/>
      <c r="AB8" s="46"/>
      <c r="AC8" s="46"/>
      <c r="AD8" s="18">
        <f t="shared" si="0"/>
        <v>23</v>
      </c>
      <c r="AE8" s="59"/>
    </row>
    <row r="9" spans="1:33" ht="15" customHeight="1" x14ac:dyDescent="0.2">
      <c r="A9" s="11">
        <v>43037</v>
      </c>
      <c r="B9" s="34">
        <v>2</v>
      </c>
      <c r="C9" s="61"/>
      <c r="D9" s="19">
        <v>2</v>
      </c>
      <c r="E9" s="61"/>
      <c r="F9" s="19">
        <v>1</v>
      </c>
      <c r="G9" s="46"/>
      <c r="H9" s="61"/>
      <c r="I9" s="46"/>
      <c r="J9" s="61"/>
      <c r="K9" s="46"/>
      <c r="L9" s="34">
        <v>4</v>
      </c>
      <c r="M9" s="46"/>
      <c r="N9" s="61"/>
      <c r="O9" s="19">
        <v>2</v>
      </c>
      <c r="P9" s="46"/>
      <c r="Q9" s="34">
        <v>1</v>
      </c>
      <c r="R9" s="46"/>
      <c r="S9" s="19">
        <v>1</v>
      </c>
      <c r="T9" s="46"/>
      <c r="U9" s="46"/>
      <c r="V9" s="46"/>
      <c r="W9" s="46"/>
      <c r="X9" s="46"/>
      <c r="Y9" s="46"/>
      <c r="Z9" s="46"/>
      <c r="AA9" s="46"/>
      <c r="AB9" s="46"/>
      <c r="AC9" s="46"/>
      <c r="AD9" s="18">
        <f t="shared" si="0"/>
        <v>13</v>
      </c>
      <c r="AE9" s="59"/>
    </row>
    <row r="10" spans="1:33" ht="15" customHeight="1" x14ac:dyDescent="0.2">
      <c r="A10" s="11">
        <v>43040</v>
      </c>
      <c r="B10" s="34">
        <v>2</v>
      </c>
      <c r="C10" s="34">
        <v>2</v>
      </c>
      <c r="D10" s="19">
        <v>2</v>
      </c>
      <c r="E10" s="19">
        <v>2</v>
      </c>
      <c r="F10" s="19">
        <v>4</v>
      </c>
      <c r="G10" s="46"/>
      <c r="H10" s="19">
        <v>1</v>
      </c>
      <c r="I10" s="61"/>
      <c r="J10" s="34">
        <v>1</v>
      </c>
      <c r="K10" s="46"/>
      <c r="L10" s="34">
        <v>2</v>
      </c>
      <c r="M10" s="34">
        <v>1</v>
      </c>
      <c r="N10" s="61"/>
      <c r="O10" s="19">
        <v>2</v>
      </c>
      <c r="P10" s="61"/>
      <c r="Q10" s="34">
        <v>2</v>
      </c>
      <c r="R10" s="46"/>
      <c r="S10" s="19">
        <v>2</v>
      </c>
      <c r="T10" s="61"/>
      <c r="U10" s="46"/>
      <c r="V10" s="46"/>
      <c r="W10" s="46"/>
      <c r="X10" s="46"/>
      <c r="Y10" s="46"/>
      <c r="Z10" s="46"/>
      <c r="AA10" s="34">
        <v>2</v>
      </c>
      <c r="AB10" s="46"/>
      <c r="AC10" s="46"/>
      <c r="AD10" s="18">
        <f t="shared" si="0"/>
        <v>25</v>
      </c>
      <c r="AE10" s="59"/>
    </row>
    <row r="11" spans="1:33" ht="15" customHeight="1" x14ac:dyDescent="0.2">
      <c r="A11" s="11">
        <v>43043</v>
      </c>
      <c r="B11" s="19">
        <v>2</v>
      </c>
      <c r="C11" s="34">
        <v>3</v>
      </c>
      <c r="D11" s="34">
        <v>2</v>
      </c>
      <c r="E11" s="34">
        <v>2</v>
      </c>
      <c r="F11" s="19">
        <v>2</v>
      </c>
      <c r="G11" s="34">
        <v>1</v>
      </c>
      <c r="H11" s="19">
        <v>2</v>
      </c>
      <c r="I11" s="46"/>
      <c r="J11" s="19">
        <v>3</v>
      </c>
      <c r="K11" s="61"/>
      <c r="L11" s="34">
        <v>2</v>
      </c>
      <c r="M11" s="34">
        <v>2</v>
      </c>
      <c r="N11" s="19">
        <v>5</v>
      </c>
      <c r="O11" s="34">
        <v>2</v>
      </c>
      <c r="P11" s="61"/>
      <c r="Q11" s="34">
        <v>1</v>
      </c>
      <c r="R11" s="34"/>
      <c r="S11" s="34">
        <v>4</v>
      </c>
      <c r="T11" s="46"/>
      <c r="U11" s="46"/>
      <c r="V11" s="46"/>
      <c r="W11" s="46"/>
      <c r="X11" s="46"/>
      <c r="Y11" s="46"/>
      <c r="Z11" s="46"/>
      <c r="AA11" s="34"/>
      <c r="AB11" s="46"/>
      <c r="AC11" s="46"/>
      <c r="AD11" s="18">
        <f t="shared" si="0"/>
        <v>33</v>
      </c>
      <c r="AE11" s="59"/>
    </row>
    <row r="12" spans="1:33" ht="15" customHeight="1" x14ac:dyDescent="0.2">
      <c r="A12" s="11">
        <v>43044</v>
      </c>
      <c r="B12" s="19">
        <v>5</v>
      </c>
      <c r="C12" s="34">
        <v>3</v>
      </c>
      <c r="D12" s="46"/>
      <c r="E12" s="34">
        <v>4</v>
      </c>
      <c r="F12" s="19">
        <v>3</v>
      </c>
      <c r="G12" s="46"/>
      <c r="H12" s="19">
        <v>1</v>
      </c>
      <c r="I12" s="34">
        <v>2</v>
      </c>
      <c r="J12" s="46"/>
      <c r="K12" s="46"/>
      <c r="L12" s="34">
        <v>2</v>
      </c>
      <c r="M12" s="34">
        <v>2</v>
      </c>
      <c r="N12" s="61"/>
      <c r="O12" s="61"/>
      <c r="P12" s="46"/>
      <c r="Q12" s="34">
        <v>3</v>
      </c>
      <c r="R12" s="46"/>
      <c r="S12" s="34">
        <v>4</v>
      </c>
      <c r="T12" s="46"/>
      <c r="U12" s="46"/>
      <c r="V12" s="46"/>
      <c r="W12" s="46"/>
      <c r="X12" s="46"/>
      <c r="Y12" s="46"/>
      <c r="Z12" s="46"/>
      <c r="AA12" s="34">
        <v>2</v>
      </c>
      <c r="AB12" s="46"/>
      <c r="AC12" s="46"/>
      <c r="AD12" s="18">
        <f t="shared" si="0"/>
        <v>31</v>
      </c>
      <c r="AE12" s="59"/>
    </row>
    <row r="13" spans="1:33" ht="15" customHeight="1" x14ac:dyDescent="0.2">
      <c r="A13" s="11">
        <v>43047</v>
      </c>
      <c r="B13" s="19">
        <v>4</v>
      </c>
      <c r="C13" s="19">
        <v>1</v>
      </c>
      <c r="D13" s="19">
        <v>2</v>
      </c>
      <c r="E13" s="19">
        <v>2</v>
      </c>
      <c r="F13" s="19">
        <v>2</v>
      </c>
      <c r="G13" s="19">
        <v>1</v>
      </c>
      <c r="H13" s="19">
        <v>1</v>
      </c>
      <c r="I13" s="19">
        <v>2</v>
      </c>
      <c r="J13" s="61"/>
      <c r="K13" s="61"/>
      <c r="L13" s="34">
        <v>4</v>
      </c>
      <c r="M13" s="19">
        <v>3</v>
      </c>
      <c r="N13" s="19">
        <v>2</v>
      </c>
      <c r="O13" s="61"/>
      <c r="P13" s="61"/>
      <c r="Q13" s="34">
        <v>2</v>
      </c>
      <c r="R13" s="19">
        <v>2</v>
      </c>
      <c r="S13" s="19">
        <v>3</v>
      </c>
      <c r="T13" s="61"/>
      <c r="U13" s="46"/>
      <c r="V13" s="61"/>
      <c r="W13" s="46"/>
      <c r="X13" s="46"/>
      <c r="Y13" s="46"/>
      <c r="Z13" s="46"/>
      <c r="AA13" s="46"/>
      <c r="AB13" s="46"/>
      <c r="AC13" s="34">
        <v>2</v>
      </c>
      <c r="AD13" s="18">
        <f t="shared" si="0"/>
        <v>33</v>
      </c>
      <c r="AE13" s="59"/>
    </row>
    <row r="14" spans="1:33" ht="15" customHeight="1" x14ac:dyDescent="0.2">
      <c r="A14" s="22">
        <v>43050</v>
      </c>
      <c r="B14" s="61"/>
      <c r="C14" s="46"/>
      <c r="D14" s="46"/>
      <c r="E14" s="46"/>
      <c r="F14" s="31">
        <v>1</v>
      </c>
      <c r="G14" s="46"/>
      <c r="H14" s="46"/>
      <c r="I14" s="46"/>
      <c r="J14" s="46"/>
      <c r="K14" s="46"/>
      <c r="L14" s="29">
        <v>2</v>
      </c>
      <c r="M14" s="46"/>
      <c r="N14" s="46"/>
      <c r="O14" s="29">
        <v>1</v>
      </c>
      <c r="P14" s="46"/>
      <c r="Q14" s="46"/>
      <c r="R14" s="46"/>
      <c r="S14" s="29">
        <v>1</v>
      </c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62">
        <f t="shared" si="0"/>
        <v>5</v>
      </c>
      <c r="AE14" s="59"/>
    </row>
    <row r="15" spans="1:33" ht="15" customHeight="1" x14ac:dyDescent="0.2">
      <c r="A15" s="11">
        <v>43051</v>
      </c>
      <c r="B15" s="19">
        <v>4</v>
      </c>
      <c r="C15" s="19">
        <v>4</v>
      </c>
      <c r="D15" s="19">
        <v>4</v>
      </c>
      <c r="E15" s="19">
        <v>4</v>
      </c>
      <c r="F15" s="19">
        <v>4</v>
      </c>
      <c r="G15" s="19">
        <v>3</v>
      </c>
      <c r="H15" s="19">
        <v>2</v>
      </c>
      <c r="I15" s="34">
        <v>2</v>
      </c>
      <c r="J15" s="46"/>
      <c r="K15" s="61"/>
      <c r="L15" s="34">
        <v>2</v>
      </c>
      <c r="M15" s="34">
        <v>3</v>
      </c>
      <c r="N15" s="61"/>
      <c r="O15" s="61"/>
      <c r="P15" s="46"/>
      <c r="Q15" s="34">
        <v>3</v>
      </c>
      <c r="R15" s="19">
        <v>2</v>
      </c>
      <c r="S15" s="61"/>
      <c r="T15" s="19">
        <v>3</v>
      </c>
      <c r="U15" s="46"/>
      <c r="V15" s="46"/>
      <c r="W15" s="46"/>
      <c r="X15" s="46"/>
      <c r="Y15" s="46"/>
      <c r="Z15" s="46"/>
      <c r="AA15" s="46"/>
      <c r="AB15" s="46"/>
      <c r="AC15" s="46"/>
      <c r="AD15" s="18">
        <f t="shared" si="0"/>
        <v>40</v>
      </c>
      <c r="AE15" s="59"/>
    </row>
    <row r="16" spans="1:33" ht="15" customHeight="1" x14ac:dyDescent="0.2">
      <c r="A16" s="11">
        <v>43054</v>
      </c>
      <c r="B16" s="19">
        <v>2</v>
      </c>
      <c r="C16" s="61"/>
      <c r="D16" s="19">
        <v>3</v>
      </c>
      <c r="E16" s="34">
        <v>2</v>
      </c>
      <c r="F16" s="19">
        <v>3</v>
      </c>
      <c r="G16" s="19">
        <v>2</v>
      </c>
      <c r="H16" s="19">
        <v>2</v>
      </c>
      <c r="I16" s="19">
        <v>1</v>
      </c>
      <c r="J16" s="34">
        <v>2</v>
      </c>
      <c r="K16" s="46"/>
      <c r="L16" s="34">
        <v>3</v>
      </c>
      <c r="M16" s="34">
        <v>3</v>
      </c>
      <c r="N16" s="19">
        <v>1</v>
      </c>
      <c r="O16" s="19">
        <v>1</v>
      </c>
      <c r="P16" s="61"/>
      <c r="Q16" s="34">
        <v>3</v>
      </c>
      <c r="R16" s="34">
        <v>2</v>
      </c>
      <c r="S16" s="19">
        <v>3</v>
      </c>
      <c r="T16" s="61"/>
      <c r="U16" s="46"/>
      <c r="V16" s="46"/>
      <c r="W16" s="46"/>
      <c r="X16" s="46"/>
      <c r="Y16" s="46"/>
      <c r="Z16" s="46"/>
      <c r="AA16" s="46"/>
      <c r="AB16" s="46"/>
      <c r="AC16" s="46"/>
      <c r="AD16" s="18">
        <f t="shared" si="0"/>
        <v>33</v>
      </c>
      <c r="AE16" s="59"/>
    </row>
    <row r="17" spans="1:31" ht="15" customHeight="1" x14ac:dyDescent="0.2">
      <c r="A17" s="11">
        <v>43057</v>
      </c>
      <c r="B17" s="34">
        <v>5</v>
      </c>
      <c r="C17" s="61"/>
      <c r="D17" s="19">
        <v>7</v>
      </c>
      <c r="E17" s="19">
        <v>2</v>
      </c>
      <c r="F17" s="19">
        <v>2</v>
      </c>
      <c r="G17" s="19">
        <v>3</v>
      </c>
      <c r="H17" s="19">
        <v>2</v>
      </c>
      <c r="I17" s="19">
        <v>3</v>
      </c>
      <c r="J17" s="34">
        <v>4</v>
      </c>
      <c r="K17" s="61"/>
      <c r="L17" s="34">
        <v>3</v>
      </c>
      <c r="M17" s="34">
        <v>4</v>
      </c>
      <c r="N17" s="19">
        <v>2</v>
      </c>
      <c r="O17" s="61"/>
      <c r="P17" s="46"/>
      <c r="Q17" s="34">
        <v>4</v>
      </c>
      <c r="R17" s="19">
        <v>3</v>
      </c>
      <c r="S17" s="19">
        <v>2</v>
      </c>
      <c r="T17" s="61"/>
      <c r="U17" s="61"/>
      <c r="V17" s="61"/>
      <c r="W17" s="46"/>
      <c r="X17" s="46"/>
      <c r="Y17" s="46"/>
      <c r="Z17" s="46"/>
      <c r="AA17" s="46"/>
      <c r="AB17" s="46"/>
      <c r="AC17" s="46"/>
      <c r="AD17" s="18">
        <f t="shared" si="0"/>
        <v>46</v>
      </c>
      <c r="AE17" s="59"/>
    </row>
    <row r="18" spans="1:31" ht="15" customHeight="1" x14ac:dyDescent="0.2">
      <c r="A18" s="11">
        <v>43058</v>
      </c>
      <c r="B18" s="34">
        <v>5</v>
      </c>
      <c r="C18" s="19">
        <v>2</v>
      </c>
      <c r="D18" s="19">
        <v>4</v>
      </c>
      <c r="E18" s="19">
        <v>4</v>
      </c>
      <c r="F18" s="19">
        <v>4</v>
      </c>
      <c r="G18" s="19">
        <v>2</v>
      </c>
      <c r="H18" s="19">
        <v>3</v>
      </c>
      <c r="I18" s="19">
        <v>2</v>
      </c>
      <c r="J18" s="46"/>
      <c r="K18" s="61"/>
      <c r="L18" s="34">
        <v>2</v>
      </c>
      <c r="M18" s="34">
        <v>3</v>
      </c>
      <c r="N18" s="19">
        <v>4</v>
      </c>
      <c r="O18" s="34">
        <v>1</v>
      </c>
      <c r="P18" s="46"/>
      <c r="Q18" s="46"/>
      <c r="R18" s="61"/>
      <c r="S18" s="19">
        <v>3</v>
      </c>
      <c r="T18" s="61"/>
      <c r="U18" s="46"/>
      <c r="V18" s="61"/>
      <c r="W18" s="46"/>
      <c r="X18" s="61"/>
      <c r="Y18" s="46"/>
      <c r="Z18" s="34">
        <v>3</v>
      </c>
      <c r="AA18" s="46"/>
      <c r="AB18" s="46"/>
      <c r="AC18" s="34">
        <v>2</v>
      </c>
      <c r="AD18" s="18">
        <f t="shared" si="0"/>
        <v>44</v>
      </c>
      <c r="AE18" s="59"/>
    </row>
    <row r="19" spans="1:31" ht="15" customHeight="1" x14ac:dyDescent="0.2">
      <c r="A19" s="11">
        <v>43061</v>
      </c>
      <c r="B19" s="34">
        <v>3</v>
      </c>
      <c r="C19" s="34">
        <v>4</v>
      </c>
      <c r="D19" s="19">
        <v>2</v>
      </c>
      <c r="E19" s="19">
        <v>2</v>
      </c>
      <c r="F19" s="19">
        <v>3</v>
      </c>
      <c r="G19" s="19">
        <v>1</v>
      </c>
      <c r="H19" s="34">
        <v>3</v>
      </c>
      <c r="I19" s="19">
        <v>1</v>
      </c>
      <c r="J19" s="34">
        <v>2</v>
      </c>
      <c r="K19" s="61"/>
      <c r="L19" s="34">
        <v>3</v>
      </c>
      <c r="M19" s="34">
        <v>2</v>
      </c>
      <c r="N19" s="19">
        <v>2</v>
      </c>
      <c r="O19" s="34">
        <v>3</v>
      </c>
      <c r="P19" s="61"/>
      <c r="Q19" s="34">
        <v>1</v>
      </c>
      <c r="R19" s="61"/>
      <c r="S19" s="19">
        <v>3</v>
      </c>
      <c r="T19" s="19">
        <v>1</v>
      </c>
      <c r="U19" s="46"/>
      <c r="V19" s="46"/>
      <c r="W19" s="46"/>
      <c r="X19" s="46"/>
      <c r="Y19" s="46"/>
      <c r="Z19" s="46"/>
      <c r="AA19" s="34">
        <v>1</v>
      </c>
      <c r="AB19" s="46"/>
      <c r="AC19" s="46"/>
      <c r="AD19" s="18">
        <f t="shared" si="0"/>
        <v>37</v>
      </c>
      <c r="AE19" s="59"/>
    </row>
    <row r="20" spans="1:31" ht="15" customHeight="1" x14ac:dyDescent="0.2">
      <c r="A20" s="11">
        <v>43062</v>
      </c>
      <c r="B20" s="19">
        <v>3</v>
      </c>
      <c r="C20" s="34">
        <v>2</v>
      </c>
      <c r="D20" s="34">
        <v>3</v>
      </c>
      <c r="E20" s="34">
        <v>2</v>
      </c>
      <c r="F20" s="19">
        <v>2</v>
      </c>
      <c r="G20" s="19">
        <v>2</v>
      </c>
      <c r="H20" s="19">
        <v>2</v>
      </c>
      <c r="I20" s="61"/>
      <c r="J20" s="46"/>
      <c r="K20" s="46"/>
      <c r="L20" s="34">
        <v>4</v>
      </c>
      <c r="M20" s="34">
        <v>3</v>
      </c>
      <c r="N20" s="34">
        <v>4</v>
      </c>
      <c r="O20" s="34">
        <v>3</v>
      </c>
      <c r="P20" s="46"/>
      <c r="Q20" s="34">
        <v>1</v>
      </c>
      <c r="R20" s="61"/>
      <c r="S20" s="34">
        <v>2</v>
      </c>
      <c r="T20" s="61"/>
      <c r="U20" s="61"/>
      <c r="V20" s="46"/>
      <c r="W20" s="46"/>
      <c r="X20" s="46"/>
      <c r="Y20" s="46"/>
      <c r="Z20" s="46"/>
      <c r="AA20" s="46"/>
      <c r="AB20" s="46"/>
      <c r="AC20" s="46"/>
      <c r="AD20" s="18">
        <f t="shared" si="0"/>
        <v>33</v>
      </c>
      <c r="AE20" s="59"/>
    </row>
    <row r="21" spans="1:31" ht="15" customHeight="1" x14ac:dyDescent="0.2">
      <c r="A21" s="11">
        <v>43064</v>
      </c>
      <c r="B21" s="34">
        <v>3</v>
      </c>
      <c r="C21" s="46"/>
      <c r="D21" s="34">
        <v>3</v>
      </c>
      <c r="E21" s="34">
        <v>3</v>
      </c>
      <c r="F21" s="19">
        <v>2</v>
      </c>
      <c r="G21" s="19">
        <v>2</v>
      </c>
      <c r="H21" s="19">
        <v>3</v>
      </c>
      <c r="I21" s="19">
        <v>2</v>
      </c>
      <c r="J21" s="46"/>
      <c r="K21" s="61"/>
      <c r="L21" s="34">
        <v>3</v>
      </c>
      <c r="M21" s="34">
        <v>2</v>
      </c>
      <c r="N21" s="46"/>
      <c r="O21" s="34">
        <v>3</v>
      </c>
      <c r="P21" s="46"/>
      <c r="Q21" s="46"/>
      <c r="R21" s="34">
        <v>2</v>
      </c>
      <c r="S21" s="19">
        <v>2</v>
      </c>
      <c r="T21" s="19">
        <v>1</v>
      </c>
      <c r="U21" s="46"/>
      <c r="V21" s="46"/>
      <c r="W21" s="46"/>
      <c r="X21" s="46"/>
      <c r="Y21" s="46"/>
      <c r="Z21" s="46"/>
      <c r="AA21" s="34">
        <v>2</v>
      </c>
      <c r="AB21" s="34">
        <v>2</v>
      </c>
      <c r="AC21" s="19">
        <v>1</v>
      </c>
      <c r="AD21" s="18">
        <f t="shared" si="0"/>
        <v>36</v>
      </c>
      <c r="AE21" s="59"/>
    </row>
    <row r="22" spans="1:31" ht="15" customHeight="1" x14ac:dyDescent="0.2">
      <c r="A22" s="11">
        <v>43065</v>
      </c>
      <c r="B22" s="34">
        <v>1</v>
      </c>
      <c r="C22" s="34">
        <v>2</v>
      </c>
      <c r="D22" s="46"/>
      <c r="E22" s="46"/>
      <c r="F22" s="34">
        <v>2</v>
      </c>
      <c r="G22" s="46"/>
      <c r="H22" s="34">
        <v>2</v>
      </c>
      <c r="I22" s="61"/>
      <c r="J22" s="46"/>
      <c r="K22" s="46"/>
      <c r="L22" s="34">
        <v>3</v>
      </c>
      <c r="M22" s="46"/>
      <c r="N22" s="34">
        <v>1</v>
      </c>
      <c r="O22" s="46"/>
      <c r="P22" s="46"/>
      <c r="Q22" s="46"/>
      <c r="R22" s="46"/>
      <c r="S22" s="46"/>
      <c r="T22" s="46"/>
      <c r="U22" s="34">
        <v>1</v>
      </c>
      <c r="V22" s="46"/>
      <c r="W22" s="46"/>
      <c r="X22" s="46"/>
      <c r="Y22" s="46"/>
      <c r="Z22" s="46"/>
      <c r="AA22" s="46"/>
      <c r="AB22" s="46"/>
      <c r="AC22" s="46"/>
      <c r="AD22" s="18">
        <f t="shared" si="0"/>
        <v>12</v>
      </c>
      <c r="AE22" s="59"/>
    </row>
    <row r="23" spans="1:31" ht="15" customHeight="1" x14ac:dyDescent="0.2">
      <c r="A23" s="11">
        <v>43068</v>
      </c>
      <c r="B23" s="19">
        <v>3</v>
      </c>
      <c r="C23" s="61"/>
      <c r="D23" s="34">
        <v>2</v>
      </c>
      <c r="E23" s="34">
        <v>2</v>
      </c>
      <c r="F23" s="19">
        <v>5</v>
      </c>
      <c r="G23" s="46"/>
      <c r="H23" s="61"/>
      <c r="I23" s="61"/>
      <c r="J23" s="34">
        <v>1</v>
      </c>
      <c r="K23" s="46"/>
      <c r="L23" s="34">
        <v>3</v>
      </c>
      <c r="M23" s="46"/>
      <c r="N23" s="46"/>
      <c r="O23" s="19">
        <v>1</v>
      </c>
      <c r="P23" s="46"/>
      <c r="Q23" s="46"/>
      <c r="R23" s="46"/>
      <c r="S23" s="19">
        <v>2</v>
      </c>
      <c r="T23" s="61"/>
      <c r="U23" s="61"/>
      <c r="V23" s="46"/>
      <c r="W23" s="46"/>
      <c r="X23" s="46"/>
      <c r="Y23" s="46"/>
      <c r="Z23" s="34">
        <v>1</v>
      </c>
      <c r="AA23" s="46"/>
      <c r="AB23" s="46"/>
      <c r="AC23" s="61"/>
      <c r="AD23" s="18">
        <f t="shared" si="0"/>
        <v>20</v>
      </c>
      <c r="AE23" s="59"/>
    </row>
    <row r="24" spans="1:31" ht="15" customHeight="1" x14ac:dyDescent="0.2">
      <c r="A24" s="11">
        <v>43071</v>
      </c>
      <c r="B24" s="19">
        <v>2</v>
      </c>
      <c r="C24" s="19">
        <v>2</v>
      </c>
      <c r="D24" s="19">
        <v>2</v>
      </c>
      <c r="E24" s="19">
        <v>3</v>
      </c>
      <c r="F24" s="19">
        <v>3</v>
      </c>
      <c r="G24" s="34">
        <v>4</v>
      </c>
      <c r="H24" s="19">
        <v>3</v>
      </c>
      <c r="I24" s="19">
        <v>2</v>
      </c>
      <c r="J24" s="34">
        <v>2</v>
      </c>
      <c r="K24" s="34">
        <v>3</v>
      </c>
      <c r="L24" s="34">
        <v>4</v>
      </c>
      <c r="M24" s="19">
        <v>1</v>
      </c>
      <c r="N24" s="19">
        <v>1</v>
      </c>
      <c r="O24" s="46"/>
      <c r="P24" s="46"/>
      <c r="Q24" s="46"/>
      <c r="R24" s="34">
        <v>1</v>
      </c>
      <c r="S24" s="61"/>
      <c r="T24" s="19">
        <v>2</v>
      </c>
      <c r="U24" s="19">
        <v>2</v>
      </c>
      <c r="V24" s="46"/>
      <c r="W24" s="46"/>
      <c r="X24" s="46"/>
      <c r="Y24" s="34">
        <v>2</v>
      </c>
      <c r="Z24" s="46"/>
      <c r="AA24" s="46"/>
      <c r="AB24" s="46"/>
      <c r="AC24" s="46"/>
      <c r="AD24" s="18">
        <f t="shared" si="0"/>
        <v>39</v>
      </c>
      <c r="AE24" s="59"/>
    </row>
    <row r="25" spans="1:31" ht="15" customHeight="1" x14ac:dyDescent="0.2">
      <c r="A25" s="11">
        <v>43072</v>
      </c>
      <c r="B25" s="19">
        <v>3</v>
      </c>
      <c r="C25" s="34">
        <v>1</v>
      </c>
      <c r="D25" s="61"/>
      <c r="E25" s="61"/>
      <c r="F25" s="61"/>
      <c r="G25" s="61"/>
      <c r="H25" s="61"/>
      <c r="I25" s="46"/>
      <c r="J25" s="61"/>
      <c r="K25" s="46"/>
      <c r="L25" s="46"/>
      <c r="M25" s="19">
        <v>1</v>
      </c>
      <c r="N25" s="61"/>
      <c r="O25" s="61"/>
      <c r="P25" s="61"/>
      <c r="Q25" s="46"/>
      <c r="R25" s="46"/>
      <c r="S25" s="34">
        <v>4</v>
      </c>
      <c r="T25" s="61"/>
      <c r="U25" s="46"/>
      <c r="V25" s="46"/>
      <c r="W25" s="46"/>
      <c r="X25" s="46"/>
      <c r="Y25" s="46"/>
      <c r="Z25" s="46"/>
      <c r="AA25" s="46"/>
      <c r="AB25" s="34">
        <v>2</v>
      </c>
      <c r="AC25" s="46"/>
      <c r="AD25" s="18">
        <f t="shared" si="0"/>
        <v>11</v>
      </c>
      <c r="AE25" s="59"/>
    </row>
    <row r="26" spans="1:31" ht="15" customHeight="1" x14ac:dyDescent="0.2">
      <c r="A26" s="11">
        <v>43075</v>
      </c>
      <c r="B26" s="19">
        <v>6</v>
      </c>
      <c r="C26" s="19">
        <v>2</v>
      </c>
      <c r="D26" s="19">
        <v>2</v>
      </c>
      <c r="E26" s="19">
        <v>2</v>
      </c>
      <c r="F26" s="19">
        <v>2</v>
      </c>
      <c r="G26" s="19">
        <v>2</v>
      </c>
      <c r="H26" s="61"/>
      <c r="I26" s="19">
        <v>2</v>
      </c>
      <c r="J26" s="61"/>
      <c r="K26" s="61"/>
      <c r="L26" s="34">
        <v>3</v>
      </c>
      <c r="M26" s="19">
        <v>3</v>
      </c>
      <c r="N26" s="19">
        <v>3</v>
      </c>
      <c r="O26" s="34">
        <v>2</v>
      </c>
      <c r="P26" s="46"/>
      <c r="Q26" s="34">
        <v>1</v>
      </c>
      <c r="R26" s="19">
        <v>1</v>
      </c>
      <c r="S26" s="19">
        <v>2</v>
      </c>
      <c r="T26" s="61"/>
      <c r="U26" s="46"/>
      <c r="V26" s="46"/>
      <c r="W26" s="46"/>
      <c r="X26" s="46"/>
      <c r="Y26" s="46"/>
      <c r="Z26" s="46"/>
      <c r="AA26" s="46"/>
      <c r="AB26" s="46"/>
      <c r="AC26" s="61"/>
      <c r="AD26" s="18">
        <f t="shared" si="0"/>
        <v>33</v>
      </c>
      <c r="AE26" s="59"/>
    </row>
    <row r="27" spans="1:31" ht="15" customHeight="1" x14ac:dyDescent="0.2">
      <c r="A27" s="11">
        <v>43078</v>
      </c>
      <c r="B27" s="19">
        <v>5</v>
      </c>
      <c r="C27" s="19">
        <v>3</v>
      </c>
      <c r="D27" s="19">
        <v>2</v>
      </c>
      <c r="E27" s="19">
        <v>3</v>
      </c>
      <c r="F27" s="19">
        <v>4</v>
      </c>
      <c r="G27" s="19">
        <v>1</v>
      </c>
      <c r="H27" s="19">
        <v>4</v>
      </c>
      <c r="I27" s="19">
        <v>3</v>
      </c>
      <c r="J27" s="61"/>
      <c r="K27" s="19">
        <v>2</v>
      </c>
      <c r="L27" s="34">
        <v>3</v>
      </c>
      <c r="M27" s="19">
        <v>2</v>
      </c>
      <c r="N27" s="19">
        <v>3</v>
      </c>
      <c r="O27" s="34">
        <v>1</v>
      </c>
      <c r="P27" s="46"/>
      <c r="Q27" s="34">
        <v>3</v>
      </c>
      <c r="R27" s="19">
        <v>2</v>
      </c>
      <c r="S27" s="19">
        <v>3</v>
      </c>
      <c r="T27" s="61"/>
      <c r="U27" s="46"/>
      <c r="V27" s="46"/>
      <c r="W27" s="46"/>
      <c r="X27" s="46"/>
      <c r="Y27" s="46"/>
      <c r="Z27" s="46"/>
      <c r="AA27" s="46"/>
      <c r="AB27" s="46"/>
      <c r="AC27" s="19">
        <v>3</v>
      </c>
      <c r="AD27" s="18">
        <f t="shared" si="0"/>
        <v>47</v>
      </c>
      <c r="AE27" s="59"/>
    </row>
    <row r="28" spans="1:31" ht="15" customHeight="1" x14ac:dyDescent="0.2">
      <c r="A28" s="11">
        <v>43079</v>
      </c>
      <c r="B28" s="19">
        <v>6</v>
      </c>
      <c r="C28" s="19">
        <v>1</v>
      </c>
      <c r="D28" s="19">
        <v>3</v>
      </c>
      <c r="E28" s="19">
        <v>2</v>
      </c>
      <c r="F28" s="19">
        <v>3</v>
      </c>
      <c r="G28" s="34">
        <v>1</v>
      </c>
      <c r="H28" s="61"/>
      <c r="I28" s="46"/>
      <c r="J28" s="46"/>
      <c r="K28" s="61"/>
      <c r="L28" s="34">
        <v>3</v>
      </c>
      <c r="M28" s="19">
        <v>3</v>
      </c>
      <c r="N28" s="19">
        <v>3</v>
      </c>
      <c r="O28" s="46"/>
      <c r="P28" s="46"/>
      <c r="Q28" s="34">
        <v>3</v>
      </c>
      <c r="R28" s="46"/>
      <c r="S28" s="19">
        <v>3</v>
      </c>
      <c r="T28" s="46"/>
      <c r="U28" s="46"/>
      <c r="V28" s="46"/>
      <c r="W28" s="46"/>
      <c r="X28" s="46"/>
      <c r="Y28" s="34">
        <v>2</v>
      </c>
      <c r="Z28" s="46"/>
      <c r="AA28" s="46"/>
      <c r="AB28" s="46"/>
      <c r="AC28" s="46"/>
      <c r="AD28" s="18">
        <f t="shared" si="0"/>
        <v>33</v>
      </c>
      <c r="AE28" s="59"/>
    </row>
    <row r="29" spans="1:31" ht="15" customHeight="1" x14ac:dyDescent="0.2">
      <c r="A29" s="11">
        <v>43082</v>
      </c>
      <c r="B29" s="19">
        <v>1</v>
      </c>
      <c r="C29" s="19">
        <v>3</v>
      </c>
      <c r="D29" s="19">
        <v>4</v>
      </c>
      <c r="E29" s="19">
        <v>3</v>
      </c>
      <c r="F29" s="19">
        <v>2</v>
      </c>
      <c r="G29" s="61"/>
      <c r="H29" s="19">
        <v>1</v>
      </c>
      <c r="I29" s="19">
        <v>2</v>
      </c>
      <c r="J29" s="46"/>
      <c r="K29" s="61"/>
      <c r="L29" s="34">
        <v>4</v>
      </c>
      <c r="M29" s="19">
        <v>2</v>
      </c>
      <c r="N29" s="19">
        <v>2</v>
      </c>
      <c r="O29" s="46"/>
      <c r="P29" s="46"/>
      <c r="Q29" s="34">
        <v>3</v>
      </c>
      <c r="R29" s="46"/>
      <c r="S29" s="61"/>
      <c r="T29" s="19">
        <v>1</v>
      </c>
      <c r="U29" s="61"/>
      <c r="V29" s="61"/>
      <c r="W29" s="46"/>
      <c r="X29" s="46"/>
      <c r="Y29" s="46"/>
      <c r="Z29" s="46"/>
      <c r="AA29" s="46"/>
      <c r="AB29" s="61"/>
      <c r="AC29" s="46"/>
      <c r="AD29" s="18">
        <f t="shared" si="0"/>
        <v>28</v>
      </c>
      <c r="AE29" s="59"/>
    </row>
    <row r="30" spans="1:31" ht="15" customHeight="1" x14ac:dyDescent="0.2">
      <c r="A30" s="11">
        <v>43085</v>
      </c>
      <c r="B30" s="19">
        <v>4</v>
      </c>
      <c r="C30" s="19">
        <v>1</v>
      </c>
      <c r="D30" s="19">
        <v>3</v>
      </c>
      <c r="E30" s="19">
        <v>2</v>
      </c>
      <c r="F30" s="19">
        <v>1</v>
      </c>
      <c r="G30" s="34">
        <v>3</v>
      </c>
      <c r="H30" s="19">
        <v>1</v>
      </c>
      <c r="I30" s="61"/>
      <c r="J30" s="46"/>
      <c r="K30" s="46"/>
      <c r="L30" s="34">
        <v>4</v>
      </c>
      <c r="M30" s="19">
        <v>3</v>
      </c>
      <c r="N30" s="19">
        <v>3</v>
      </c>
      <c r="O30" s="34">
        <v>1</v>
      </c>
      <c r="P30" s="46"/>
      <c r="Q30" s="34">
        <v>3</v>
      </c>
      <c r="R30" s="61"/>
      <c r="S30" s="34">
        <v>2</v>
      </c>
      <c r="T30" s="34">
        <v>2</v>
      </c>
      <c r="U30" s="34">
        <v>1</v>
      </c>
      <c r="V30" s="46"/>
      <c r="W30" s="46"/>
      <c r="X30" s="46"/>
      <c r="Y30" s="46"/>
      <c r="Z30" s="34">
        <v>3</v>
      </c>
      <c r="AA30" s="46"/>
      <c r="AB30" s="61"/>
      <c r="AC30" s="46"/>
      <c r="AD30" s="18">
        <f t="shared" si="0"/>
        <v>37</v>
      </c>
      <c r="AE30" s="59"/>
    </row>
    <row r="31" spans="1:31" ht="15" customHeight="1" x14ac:dyDescent="0.2">
      <c r="A31" s="11">
        <v>43086</v>
      </c>
      <c r="B31" s="19">
        <v>4</v>
      </c>
      <c r="C31" s="61"/>
      <c r="D31" s="46"/>
      <c r="E31" s="46"/>
      <c r="F31" s="19">
        <v>3</v>
      </c>
      <c r="G31" s="46"/>
      <c r="H31" s="34">
        <v>3</v>
      </c>
      <c r="I31" s="46"/>
      <c r="J31" s="46"/>
      <c r="K31" s="61"/>
      <c r="L31" s="34">
        <v>2</v>
      </c>
      <c r="M31" s="19">
        <v>2</v>
      </c>
      <c r="N31" s="19">
        <v>3</v>
      </c>
      <c r="O31" s="61"/>
      <c r="P31" s="46"/>
      <c r="Q31" s="34">
        <v>2</v>
      </c>
      <c r="R31" s="46"/>
      <c r="S31" s="19">
        <v>1</v>
      </c>
      <c r="T31" s="61"/>
      <c r="U31" s="61"/>
      <c r="V31" s="46"/>
      <c r="W31" s="46"/>
      <c r="X31" s="46"/>
      <c r="Y31" s="46"/>
      <c r="Z31" s="46"/>
      <c r="AA31" s="46"/>
      <c r="AB31" s="46"/>
      <c r="AC31" s="34">
        <v>1</v>
      </c>
      <c r="AD31" s="18">
        <f t="shared" si="0"/>
        <v>21</v>
      </c>
      <c r="AE31" s="59"/>
    </row>
    <row r="32" spans="1:31" ht="15" customHeight="1" x14ac:dyDescent="0.2">
      <c r="A32" s="11">
        <v>43089</v>
      </c>
      <c r="B32" s="19">
        <v>3</v>
      </c>
      <c r="C32" s="61"/>
      <c r="D32" s="19">
        <v>2</v>
      </c>
      <c r="E32" s="19">
        <v>2</v>
      </c>
      <c r="F32" s="19">
        <v>4</v>
      </c>
      <c r="G32" s="34">
        <v>4</v>
      </c>
      <c r="H32" s="19">
        <v>3</v>
      </c>
      <c r="I32" s="61"/>
      <c r="J32" s="34">
        <v>4</v>
      </c>
      <c r="K32" s="19">
        <v>1</v>
      </c>
      <c r="L32" s="34">
        <v>3</v>
      </c>
      <c r="M32" s="19">
        <v>4</v>
      </c>
      <c r="N32" s="19">
        <v>1</v>
      </c>
      <c r="O32" s="19">
        <v>2</v>
      </c>
      <c r="P32" s="61"/>
      <c r="Q32" s="34">
        <v>2</v>
      </c>
      <c r="R32" s="19">
        <v>2</v>
      </c>
      <c r="S32" s="19">
        <v>3</v>
      </c>
      <c r="T32" s="61"/>
      <c r="U32" s="34">
        <v>1</v>
      </c>
      <c r="V32" s="46"/>
      <c r="W32" s="46"/>
      <c r="X32" s="46"/>
      <c r="Y32" s="46"/>
      <c r="Z32" s="34">
        <v>4</v>
      </c>
      <c r="AA32" s="46"/>
      <c r="AB32" s="46"/>
      <c r="AC32" s="46"/>
      <c r="AD32" s="18">
        <f t="shared" si="0"/>
        <v>45</v>
      </c>
      <c r="AE32" s="59"/>
    </row>
    <row r="33" spans="1:31" ht="15" customHeight="1" x14ac:dyDescent="0.2">
      <c r="A33" s="11">
        <v>43092</v>
      </c>
      <c r="B33" s="19">
        <v>2</v>
      </c>
      <c r="C33" s="61"/>
      <c r="D33" s="19">
        <v>1</v>
      </c>
      <c r="E33" s="19">
        <v>2</v>
      </c>
      <c r="F33" s="19">
        <v>4</v>
      </c>
      <c r="G33" s="61"/>
      <c r="H33" s="34">
        <v>3</v>
      </c>
      <c r="I33" s="61"/>
      <c r="J33" s="46"/>
      <c r="K33" s="46"/>
      <c r="L33" s="34">
        <v>4</v>
      </c>
      <c r="M33" s="19">
        <v>2</v>
      </c>
      <c r="N33" s="34">
        <v>2</v>
      </c>
      <c r="O33" s="61"/>
      <c r="P33" s="46"/>
      <c r="Q33" s="34">
        <v>4</v>
      </c>
      <c r="R33" s="61"/>
      <c r="S33" s="34">
        <v>4</v>
      </c>
      <c r="T33" s="19">
        <v>3</v>
      </c>
      <c r="U33" s="46"/>
      <c r="V33" s="46"/>
      <c r="W33" s="46"/>
      <c r="X33" s="46"/>
      <c r="Y33" s="46"/>
      <c r="Z33" s="46"/>
      <c r="AA33" s="46"/>
      <c r="AB33" s="46"/>
      <c r="AC33" s="46"/>
      <c r="AD33" s="18">
        <f t="shared" si="0"/>
        <v>31</v>
      </c>
      <c r="AE33" s="59"/>
    </row>
    <row r="34" spans="1:31" ht="15" customHeight="1" x14ac:dyDescent="0.2">
      <c r="A34" s="11">
        <v>43093</v>
      </c>
      <c r="B34" s="34">
        <v>6</v>
      </c>
      <c r="C34" s="61"/>
      <c r="D34" s="46"/>
      <c r="E34" s="34">
        <v>2</v>
      </c>
      <c r="F34" s="19">
        <v>5</v>
      </c>
      <c r="G34" s="61"/>
      <c r="H34" s="46"/>
      <c r="I34" s="46"/>
      <c r="J34" s="46"/>
      <c r="K34" s="61"/>
      <c r="L34" s="46"/>
      <c r="M34" s="46"/>
      <c r="N34" s="61"/>
      <c r="O34" s="46"/>
      <c r="P34" s="46"/>
      <c r="Q34" s="46"/>
      <c r="R34" s="61"/>
      <c r="S34" s="61"/>
      <c r="T34" s="61"/>
      <c r="U34" s="46"/>
      <c r="V34" s="46"/>
      <c r="W34" s="46"/>
      <c r="X34" s="46"/>
      <c r="Y34" s="46"/>
      <c r="Z34" s="46"/>
      <c r="AA34" s="46"/>
      <c r="AB34" s="46"/>
      <c r="AC34" s="46"/>
      <c r="AD34" s="18">
        <f t="shared" si="0"/>
        <v>13</v>
      </c>
      <c r="AE34" s="59"/>
    </row>
    <row r="35" spans="1:31" ht="15" customHeight="1" x14ac:dyDescent="0.2">
      <c r="A35" s="11">
        <v>43096</v>
      </c>
      <c r="B35" s="19">
        <v>1</v>
      </c>
      <c r="C35" s="61"/>
      <c r="D35" s="61"/>
      <c r="E35" s="61"/>
      <c r="F35" s="61"/>
      <c r="G35" s="61"/>
      <c r="H35" s="19">
        <v>3</v>
      </c>
      <c r="I35" s="61"/>
      <c r="J35" s="46"/>
      <c r="K35" s="61"/>
      <c r="L35" s="46"/>
      <c r="M35" s="61"/>
      <c r="N35" s="61"/>
      <c r="O35" s="19">
        <v>1</v>
      </c>
      <c r="P35" s="61"/>
      <c r="Q35" s="46"/>
      <c r="R35" s="61"/>
      <c r="S35" s="19">
        <v>2</v>
      </c>
      <c r="T35" s="61"/>
      <c r="U35" s="61"/>
      <c r="V35" s="46"/>
      <c r="W35" s="46"/>
      <c r="X35" s="46"/>
      <c r="Y35" s="46"/>
      <c r="Z35" s="34">
        <v>2</v>
      </c>
      <c r="AA35" s="46"/>
      <c r="AB35" s="46"/>
      <c r="AC35" s="61"/>
      <c r="AD35" s="18">
        <f t="shared" si="0"/>
        <v>9</v>
      </c>
      <c r="AE35" s="59"/>
    </row>
    <row r="36" spans="1:31" ht="15" customHeight="1" x14ac:dyDescent="0.2">
      <c r="A36" s="11">
        <v>43099</v>
      </c>
      <c r="B36" s="19">
        <v>3</v>
      </c>
      <c r="C36" s="19">
        <v>2</v>
      </c>
      <c r="D36" s="61"/>
      <c r="E36" s="61"/>
      <c r="F36" s="61"/>
      <c r="G36" s="61"/>
      <c r="H36" s="61"/>
      <c r="I36" s="61"/>
      <c r="J36" s="46"/>
      <c r="K36" s="61"/>
      <c r="L36" s="34">
        <v>3</v>
      </c>
      <c r="M36" s="19">
        <v>2</v>
      </c>
      <c r="N36" s="61"/>
      <c r="O36" s="61"/>
      <c r="P36" s="19">
        <v>3</v>
      </c>
      <c r="Q36" s="46"/>
      <c r="R36" s="19">
        <v>2</v>
      </c>
      <c r="S36" s="61"/>
      <c r="T36" s="19">
        <v>3</v>
      </c>
      <c r="U36" s="61"/>
      <c r="V36" s="46"/>
      <c r="W36" s="46"/>
      <c r="X36" s="46"/>
      <c r="Y36" s="46"/>
      <c r="Z36" s="34">
        <v>4</v>
      </c>
      <c r="AA36" s="46"/>
      <c r="AB36" s="46"/>
      <c r="AC36" s="61"/>
      <c r="AD36" s="18">
        <f t="shared" si="0"/>
        <v>22</v>
      </c>
      <c r="AE36" s="59"/>
    </row>
    <row r="37" spans="1:31" ht="15" customHeight="1" x14ac:dyDescent="0.2">
      <c r="A37" s="11">
        <v>43100</v>
      </c>
      <c r="B37" s="34">
        <v>2</v>
      </c>
      <c r="C37" s="19">
        <v>1</v>
      </c>
      <c r="D37" s="46"/>
      <c r="E37" s="34">
        <v>3</v>
      </c>
      <c r="F37" s="46"/>
      <c r="G37" s="61"/>
      <c r="H37" s="34">
        <v>2</v>
      </c>
      <c r="I37" s="46"/>
      <c r="J37" s="46"/>
      <c r="K37" s="46"/>
      <c r="L37" s="46"/>
      <c r="M37" s="46"/>
      <c r="N37" s="61"/>
      <c r="O37" s="19">
        <v>2</v>
      </c>
      <c r="P37" s="46"/>
      <c r="Q37" s="46"/>
      <c r="R37" s="19">
        <v>2</v>
      </c>
      <c r="S37" s="61"/>
      <c r="T37" s="19">
        <v>2</v>
      </c>
      <c r="U37" s="61"/>
      <c r="V37" s="46"/>
      <c r="W37" s="46"/>
      <c r="X37" s="46"/>
      <c r="Y37" s="46"/>
      <c r="Z37" s="46"/>
      <c r="AA37" s="46"/>
      <c r="AB37" s="46"/>
      <c r="AC37" s="61"/>
      <c r="AD37" s="18">
        <f t="shared" si="0"/>
        <v>14</v>
      </c>
      <c r="AE37" s="59"/>
    </row>
    <row r="38" spans="1:31" ht="15" customHeight="1" x14ac:dyDescent="0.2">
      <c r="A38" s="11">
        <v>43101</v>
      </c>
      <c r="B38" s="19">
        <v>3</v>
      </c>
      <c r="C38" s="46"/>
      <c r="D38" s="61"/>
      <c r="E38" s="46"/>
      <c r="F38" s="34">
        <v>2</v>
      </c>
      <c r="G38" s="46"/>
      <c r="H38" s="46"/>
      <c r="I38" s="46"/>
      <c r="J38" s="46"/>
      <c r="K38" s="46"/>
      <c r="L38" s="46"/>
      <c r="M38" s="46"/>
      <c r="N38" s="61"/>
      <c r="O38" s="46"/>
      <c r="P38" s="46"/>
      <c r="Q38" s="46"/>
      <c r="R38" s="61"/>
      <c r="S38" s="46"/>
      <c r="T38" s="61"/>
      <c r="U38" s="61"/>
      <c r="V38" s="46"/>
      <c r="W38" s="46"/>
      <c r="X38" s="61"/>
      <c r="Y38" s="46"/>
      <c r="Z38" s="46"/>
      <c r="AA38" s="46"/>
      <c r="AB38" s="46"/>
      <c r="AC38" s="61"/>
      <c r="AD38" s="18">
        <f t="shared" si="0"/>
        <v>5</v>
      </c>
      <c r="AE38" s="59"/>
    </row>
    <row r="39" spans="1:31" ht="15" customHeight="1" x14ac:dyDescent="0.2">
      <c r="A39" s="11">
        <v>43103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34">
        <v>4</v>
      </c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18">
        <f t="shared" si="0"/>
        <v>4</v>
      </c>
      <c r="AE39" s="59"/>
    </row>
    <row r="40" spans="1:31" ht="15" customHeight="1" x14ac:dyDescent="0.2">
      <c r="A40" s="11">
        <v>43106</v>
      </c>
      <c r="B40" s="34">
        <v>2</v>
      </c>
      <c r="C40" s="34">
        <v>1</v>
      </c>
      <c r="D40" s="34">
        <v>2</v>
      </c>
      <c r="E40" s="46"/>
      <c r="F40" s="34">
        <v>3</v>
      </c>
      <c r="G40" s="46"/>
      <c r="H40" s="34">
        <v>2</v>
      </c>
      <c r="I40" s="46"/>
      <c r="J40" s="46"/>
      <c r="K40" s="46"/>
      <c r="L40" s="34">
        <v>1</v>
      </c>
      <c r="M40" s="46"/>
      <c r="N40" s="61"/>
      <c r="O40" s="46"/>
      <c r="P40" s="46"/>
      <c r="Q40" s="46"/>
      <c r="R40" s="34">
        <v>4</v>
      </c>
      <c r="S40" s="34">
        <v>4</v>
      </c>
      <c r="T40" s="34">
        <v>3</v>
      </c>
      <c r="U40" s="46"/>
      <c r="V40" s="46"/>
      <c r="W40" s="46"/>
      <c r="X40" s="61"/>
      <c r="Y40" s="46"/>
      <c r="Z40" s="46"/>
      <c r="AA40" s="46"/>
      <c r="AB40" s="46"/>
      <c r="AC40" s="46"/>
      <c r="AD40" s="18">
        <f t="shared" si="0"/>
        <v>22</v>
      </c>
      <c r="AE40" s="59"/>
    </row>
    <row r="41" spans="1:31" ht="15" customHeight="1" x14ac:dyDescent="0.2">
      <c r="A41" s="11">
        <v>43107</v>
      </c>
      <c r="B41" s="34">
        <v>1</v>
      </c>
      <c r="C41" s="19">
        <v>1</v>
      </c>
      <c r="D41" s="46"/>
      <c r="E41" s="46"/>
      <c r="F41" s="46"/>
      <c r="G41" s="46"/>
      <c r="H41" s="34">
        <v>2</v>
      </c>
      <c r="I41" s="46"/>
      <c r="J41" s="46"/>
      <c r="K41" s="46"/>
      <c r="L41" s="46"/>
      <c r="M41" s="46"/>
      <c r="N41" s="61"/>
      <c r="O41" s="46"/>
      <c r="P41" s="46"/>
      <c r="Q41" s="46"/>
      <c r="R41" s="34">
        <v>4</v>
      </c>
      <c r="S41" s="19">
        <v>3</v>
      </c>
      <c r="T41" s="61"/>
      <c r="U41" s="61"/>
      <c r="V41" s="46"/>
      <c r="W41" s="46"/>
      <c r="X41" s="46"/>
      <c r="Y41" s="46"/>
      <c r="Z41" s="46"/>
      <c r="AA41" s="46"/>
      <c r="AB41" s="46"/>
      <c r="AC41" s="46"/>
      <c r="AD41" s="18">
        <f t="shared" si="0"/>
        <v>11</v>
      </c>
      <c r="AE41" s="59"/>
    </row>
    <row r="42" spans="1:31" ht="15" customHeight="1" x14ac:dyDescent="0.2">
      <c r="A42" s="11">
        <v>43110</v>
      </c>
      <c r="B42" s="34">
        <v>6</v>
      </c>
      <c r="C42" s="46"/>
      <c r="D42" s="34">
        <v>6</v>
      </c>
      <c r="E42" s="46"/>
      <c r="F42" s="19">
        <v>1</v>
      </c>
      <c r="G42" s="46"/>
      <c r="H42" s="34">
        <v>4</v>
      </c>
      <c r="I42" s="46"/>
      <c r="J42" s="46"/>
      <c r="K42" s="46"/>
      <c r="L42" s="34">
        <v>1</v>
      </c>
      <c r="M42" s="34">
        <v>1</v>
      </c>
      <c r="N42" s="34">
        <v>2</v>
      </c>
      <c r="O42" s="46"/>
      <c r="P42" s="46"/>
      <c r="Q42" s="34">
        <v>3</v>
      </c>
      <c r="R42" s="34">
        <v>2</v>
      </c>
      <c r="S42" s="34">
        <v>2</v>
      </c>
      <c r="T42" s="61"/>
      <c r="U42" s="46"/>
      <c r="V42" s="46"/>
      <c r="W42" s="46"/>
      <c r="X42" s="61"/>
      <c r="Y42" s="46"/>
      <c r="Z42" s="46"/>
      <c r="AA42" s="46"/>
      <c r="AB42" s="46"/>
      <c r="AC42" s="46"/>
      <c r="AD42" s="18">
        <f t="shared" si="0"/>
        <v>28</v>
      </c>
      <c r="AE42" s="59"/>
    </row>
    <row r="43" spans="1:31" ht="15" customHeight="1" x14ac:dyDescent="0.2">
      <c r="A43" s="11">
        <v>43113</v>
      </c>
      <c r="B43" s="34">
        <v>3</v>
      </c>
      <c r="C43" s="34">
        <v>4</v>
      </c>
      <c r="D43" s="34">
        <v>2</v>
      </c>
      <c r="E43" s="34">
        <v>6</v>
      </c>
      <c r="F43" s="34">
        <v>3</v>
      </c>
      <c r="G43" s="19">
        <v>3</v>
      </c>
      <c r="H43" s="34">
        <v>3</v>
      </c>
      <c r="I43" s="34">
        <v>3</v>
      </c>
      <c r="J43" s="46"/>
      <c r="K43" s="34">
        <v>1</v>
      </c>
      <c r="L43" s="34">
        <v>5</v>
      </c>
      <c r="M43" s="34">
        <v>1</v>
      </c>
      <c r="N43" s="19">
        <v>1</v>
      </c>
      <c r="O43" s="34">
        <v>1</v>
      </c>
      <c r="P43" s="46"/>
      <c r="Q43" s="34">
        <v>4</v>
      </c>
      <c r="R43" s="34">
        <v>4</v>
      </c>
      <c r="S43" s="34">
        <v>2</v>
      </c>
      <c r="T43" s="19">
        <v>1</v>
      </c>
      <c r="U43" s="19">
        <v>2</v>
      </c>
      <c r="V43" s="46"/>
      <c r="W43" s="46"/>
      <c r="X43" s="46"/>
      <c r="Y43" s="46"/>
      <c r="Z43" s="46"/>
      <c r="AA43" s="46"/>
      <c r="AB43" s="46"/>
      <c r="AC43" s="46"/>
      <c r="AD43" s="18">
        <f t="shared" si="0"/>
        <v>49</v>
      </c>
      <c r="AE43" s="59"/>
    </row>
    <row r="44" spans="1:31" ht="15" customHeight="1" x14ac:dyDescent="0.2">
      <c r="A44" s="11">
        <v>43114</v>
      </c>
      <c r="B44" s="19">
        <v>4</v>
      </c>
      <c r="C44" s="19">
        <v>3</v>
      </c>
      <c r="D44" s="34">
        <v>4</v>
      </c>
      <c r="E44" s="34">
        <v>4</v>
      </c>
      <c r="F44" s="19">
        <v>2</v>
      </c>
      <c r="G44" s="19">
        <v>3</v>
      </c>
      <c r="H44" s="19">
        <v>4</v>
      </c>
      <c r="I44" s="46"/>
      <c r="J44" s="46"/>
      <c r="K44" s="46"/>
      <c r="L44" s="34">
        <v>2</v>
      </c>
      <c r="M44" s="19">
        <v>2</v>
      </c>
      <c r="N44" s="61"/>
      <c r="O44" s="46"/>
      <c r="P44" s="46"/>
      <c r="Q44" s="34">
        <v>3</v>
      </c>
      <c r="R44" s="19">
        <v>2</v>
      </c>
      <c r="S44" s="34">
        <v>2</v>
      </c>
      <c r="T44" s="61"/>
      <c r="U44" s="61"/>
      <c r="V44" s="46"/>
      <c r="W44" s="46"/>
      <c r="X44" s="46"/>
      <c r="Y44" s="46"/>
      <c r="Z44" s="46"/>
      <c r="AA44" s="46"/>
      <c r="AB44" s="46"/>
      <c r="AC44" s="61"/>
      <c r="AD44" s="18">
        <f t="shared" si="0"/>
        <v>35</v>
      </c>
      <c r="AE44" s="59"/>
    </row>
    <row r="45" spans="1:31" ht="15" customHeight="1" x14ac:dyDescent="0.2">
      <c r="A45" s="11">
        <v>43117</v>
      </c>
      <c r="B45" s="34">
        <v>4</v>
      </c>
      <c r="C45" s="19">
        <v>3</v>
      </c>
      <c r="D45" s="34">
        <v>2</v>
      </c>
      <c r="E45" s="34">
        <v>1</v>
      </c>
      <c r="F45" s="19">
        <v>2</v>
      </c>
      <c r="G45" s="34">
        <v>1</v>
      </c>
      <c r="H45" s="19">
        <v>3</v>
      </c>
      <c r="I45" s="34">
        <v>2</v>
      </c>
      <c r="J45" s="34">
        <v>2</v>
      </c>
      <c r="K45" s="46"/>
      <c r="L45" s="34">
        <v>4</v>
      </c>
      <c r="M45" s="34">
        <v>2</v>
      </c>
      <c r="N45" s="19">
        <v>2</v>
      </c>
      <c r="O45" s="46"/>
      <c r="P45" s="46"/>
      <c r="Q45" s="46"/>
      <c r="R45" s="61"/>
      <c r="S45" s="34">
        <v>1</v>
      </c>
      <c r="T45" s="61"/>
      <c r="U45" s="61"/>
      <c r="V45" s="46"/>
      <c r="W45" s="46"/>
      <c r="X45" s="46"/>
      <c r="Y45" s="46"/>
      <c r="Z45" s="46"/>
      <c r="AA45" s="46"/>
      <c r="AB45" s="46"/>
      <c r="AC45" s="61"/>
      <c r="AD45" s="18">
        <f t="shared" si="0"/>
        <v>29</v>
      </c>
      <c r="AE45" s="59"/>
    </row>
    <row r="46" spans="1:31" ht="15" customHeight="1" x14ac:dyDescent="0.2">
      <c r="A46" s="107">
        <v>43120</v>
      </c>
      <c r="B46" s="96"/>
      <c r="C46" s="96"/>
      <c r="D46" s="96"/>
      <c r="E46" s="96"/>
      <c r="F46" s="96"/>
      <c r="G46" s="97"/>
      <c r="H46" s="96"/>
      <c r="I46" s="96"/>
      <c r="J46" s="97"/>
      <c r="K46" s="97"/>
      <c r="L46" s="97"/>
      <c r="M46" s="96"/>
      <c r="N46" s="96"/>
      <c r="O46" s="96"/>
      <c r="P46" s="97"/>
      <c r="Q46" s="97"/>
      <c r="R46" s="97"/>
      <c r="S46" s="96"/>
      <c r="T46" s="96"/>
      <c r="U46" s="96"/>
      <c r="V46" s="97"/>
      <c r="W46" s="97"/>
      <c r="X46" s="97"/>
      <c r="Y46" s="97"/>
      <c r="Z46" s="97"/>
      <c r="AA46" s="97"/>
      <c r="AB46" s="97"/>
      <c r="AC46" s="96"/>
      <c r="AD46" s="98">
        <f t="shared" si="0"/>
        <v>0</v>
      </c>
      <c r="AE46" s="59"/>
    </row>
    <row r="47" spans="1:31" ht="15" customHeight="1" x14ac:dyDescent="0.2">
      <c r="A47" s="107">
        <v>43121</v>
      </c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7"/>
      <c r="M47" s="96"/>
      <c r="N47" s="96"/>
      <c r="O47" s="96"/>
      <c r="P47" s="96"/>
      <c r="Q47" s="97"/>
      <c r="R47" s="96"/>
      <c r="S47" s="96"/>
      <c r="T47" s="96"/>
      <c r="U47" s="96"/>
      <c r="V47" s="96"/>
      <c r="W47" s="97"/>
      <c r="X47" s="97"/>
      <c r="Y47" s="97"/>
      <c r="Z47" s="97"/>
      <c r="AA47" s="97"/>
      <c r="AB47" s="97"/>
      <c r="AC47" s="96"/>
      <c r="AD47" s="98">
        <f t="shared" si="0"/>
        <v>0</v>
      </c>
      <c r="AE47" s="59"/>
    </row>
    <row r="48" spans="1:31" ht="15" customHeight="1" x14ac:dyDescent="0.2">
      <c r="A48" s="11">
        <v>43124</v>
      </c>
      <c r="B48" s="19">
        <v>3</v>
      </c>
      <c r="C48" s="19">
        <v>2</v>
      </c>
      <c r="D48" s="19">
        <v>4</v>
      </c>
      <c r="E48" s="34">
        <v>1</v>
      </c>
      <c r="F48" s="19">
        <v>4</v>
      </c>
      <c r="G48" s="19">
        <v>1</v>
      </c>
      <c r="H48" s="19">
        <v>4</v>
      </c>
      <c r="I48" s="19">
        <v>4</v>
      </c>
      <c r="J48" s="19">
        <v>3</v>
      </c>
      <c r="K48" s="34">
        <v>1</v>
      </c>
      <c r="L48" s="34">
        <v>4</v>
      </c>
      <c r="M48" s="19">
        <v>4</v>
      </c>
      <c r="N48" s="19">
        <v>3</v>
      </c>
      <c r="O48" s="19">
        <v>2</v>
      </c>
      <c r="P48" s="46"/>
      <c r="Q48" s="34">
        <v>2</v>
      </c>
      <c r="R48" s="61"/>
      <c r="S48" s="19">
        <v>2</v>
      </c>
      <c r="T48" s="19">
        <v>3</v>
      </c>
      <c r="U48" s="61"/>
      <c r="V48" s="61"/>
      <c r="W48" s="46"/>
      <c r="X48" s="46"/>
      <c r="Y48" s="46"/>
      <c r="Z48" s="46"/>
      <c r="AA48" s="46"/>
      <c r="AB48" s="46"/>
      <c r="AC48" s="34">
        <v>1</v>
      </c>
      <c r="AD48" s="18">
        <f t="shared" si="0"/>
        <v>48</v>
      </c>
      <c r="AE48" s="59"/>
    </row>
    <row r="49" spans="1:31" ht="15" customHeight="1" x14ac:dyDescent="0.2">
      <c r="A49" s="11">
        <v>43127</v>
      </c>
      <c r="B49" s="34">
        <v>3</v>
      </c>
      <c r="C49" s="34">
        <v>3</v>
      </c>
      <c r="D49" s="34">
        <v>4</v>
      </c>
      <c r="E49" s="34">
        <v>2</v>
      </c>
      <c r="F49" s="46"/>
      <c r="G49" s="34">
        <v>2</v>
      </c>
      <c r="H49" s="34">
        <v>4</v>
      </c>
      <c r="I49" s="34">
        <v>2</v>
      </c>
      <c r="J49" s="34">
        <v>5</v>
      </c>
      <c r="K49" s="34">
        <v>3</v>
      </c>
      <c r="L49" s="34">
        <v>4</v>
      </c>
      <c r="M49" s="34">
        <v>3</v>
      </c>
      <c r="N49" s="34">
        <v>2</v>
      </c>
      <c r="O49" s="34">
        <v>8</v>
      </c>
      <c r="P49" s="46"/>
      <c r="Q49" s="34">
        <v>4</v>
      </c>
      <c r="R49" s="34">
        <v>2</v>
      </c>
      <c r="S49" s="34">
        <v>4</v>
      </c>
      <c r="T49" s="34">
        <v>5</v>
      </c>
      <c r="U49" s="34">
        <v>1</v>
      </c>
      <c r="V49" s="46"/>
      <c r="W49" s="46"/>
      <c r="X49" s="46"/>
      <c r="Y49" s="34">
        <v>2</v>
      </c>
      <c r="Z49" s="46"/>
      <c r="AA49" s="46"/>
      <c r="AB49" s="34">
        <v>5</v>
      </c>
      <c r="AC49" s="34">
        <v>1</v>
      </c>
      <c r="AD49" s="18">
        <f t="shared" si="0"/>
        <v>69</v>
      </c>
      <c r="AE49" s="59"/>
    </row>
    <row r="50" spans="1:31" ht="15" customHeight="1" thickBot="1" x14ac:dyDescent="0.25">
      <c r="A50" s="12">
        <v>43128</v>
      </c>
      <c r="B50" s="24">
        <v>5</v>
      </c>
      <c r="C50" s="24">
        <v>2</v>
      </c>
      <c r="D50" s="24">
        <v>2</v>
      </c>
      <c r="E50" s="24">
        <v>4</v>
      </c>
      <c r="F50" s="24">
        <v>2</v>
      </c>
      <c r="G50" s="24">
        <v>1</v>
      </c>
      <c r="H50" s="24">
        <v>2</v>
      </c>
      <c r="I50" s="35">
        <v>3</v>
      </c>
      <c r="J50" s="24">
        <v>3</v>
      </c>
      <c r="K50" s="100"/>
      <c r="L50" s="35">
        <v>2</v>
      </c>
      <c r="M50" s="100"/>
      <c r="N50" s="100"/>
      <c r="O50" s="24">
        <v>1</v>
      </c>
      <c r="P50" s="100"/>
      <c r="Q50" s="35">
        <v>4</v>
      </c>
      <c r="R50" s="100"/>
      <c r="S50" s="24">
        <v>2</v>
      </c>
      <c r="T50" s="100"/>
      <c r="U50" s="24">
        <v>2</v>
      </c>
      <c r="V50" s="100"/>
      <c r="W50" s="101"/>
      <c r="X50" s="101"/>
      <c r="Y50" s="101"/>
      <c r="Z50" s="101"/>
      <c r="AA50" s="101"/>
      <c r="AB50" s="101"/>
      <c r="AC50" s="101"/>
      <c r="AD50" s="63">
        <f t="shared" si="0"/>
        <v>35</v>
      </c>
      <c r="AE50" s="59"/>
    </row>
    <row r="51" spans="1:31" ht="15" customHeight="1" thickTop="1" x14ac:dyDescent="0.2">
      <c r="A51" s="38" t="s">
        <v>5</v>
      </c>
      <c r="B51" s="57">
        <v>1</v>
      </c>
      <c r="C51" s="57">
        <v>2</v>
      </c>
      <c r="D51" s="57">
        <v>4</v>
      </c>
      <c r="E51" s="57">
        <v>5</v>
      </c>
      <c r="F51" s="57">
        <v>6</v>
      </c>
      <c r="G51" s="57">
        <v>7</v>
      </c>
      <c r="H51" s="57">
        <v>8</v>
      </c>
      <c r="I51" s="57">
        <v>9</v>
      </c>
      <c r="J51" s="57">
        <v>10</v>
      </c>
      <c r="K51" s="57">
        <v>11</v>
      </c>
      <c r="L51" s="57" t="s">
        <v>14</v>
      </c>
      <c r="M51" s="57" t="s">
        <v>15</v>
      </c>
      <c r="N51" s="57" t="s">
        <v>16</v>
      </c>
      <c r="O51" s="57" t="s">
        <v>11</v>
      </c>
      <c r="P51" s="57" t="s">
        <v>9</v>
      </c>
      <c r="Q51" s="57" t="s">
        <v>10</v>
      </c>
      <c r="R51" s="57" t="s">
        <v>17</v>
      </c>
      <c r="S51" s="57" t="s">
        <v>18</v>
      </c>
      <c r="T51" s="57" t="s">
        <v>19</v>
      </c>
      <c r="U51" s="57" t="s">
        <v>20</v>
      </c>
      <c r="V51" s="57" t="s">
        <v>21</v>
      </c>
      <c r="W51" s="57" t="s">
        <v>22</v>
      </c>
      <c r="X51" s="57" t="s">
        <v>23</v>
      </c>
      <c r="Y51" s="57" t="s">
        <v>24</v>
      </c>
      <c r="Z51" s="57" t="s">
        <v>25</v>
      </c>
      <c r="AA51" s="57" t="s">
        <v>26</v>
      </c>
      <c r="AB51" s="57" t="s">
        <v>27</v>
      </c>
      <c r="AC51" s="57" t="s">
        <v>28</v>
      </c>
      <c r="AD51" s="41"/>
      <c r="AE51" s="59"/>
    </row>
    <row r="52" spans="1:31" ht="15" customHeight="1" thickBot="1" x14ac:dyDescent="0.25">
      <c r="A52" s="36" t="s">
        <v>7</v>
      </c>
      <c r="B52" s="37">
        <f t="shared" ref="B52:AC52" si="1">SUM(B2:B50)</f>
        <v>139</v>
      </c>
      <c r="C52" s="37">
        <f t="shared" si="1"/>
        <v>69</v>
      </c>
      <c r="D52" s="37">
        <f t="shared" si="1"/>
        <v>96</v>
      </c>
      <c r="E52" s="37">
        <f t="shared" si="1"/>
        <v>85</v>
      </c>
      <c r="F52" s="37">
        <f t="shared" si="1"/>
        <v>106</v>
      </c>
      <c r="G52" s="37">
        <f t="shared" si="1"/>
        <v>53</v>
      </c>
      <c r="H52" s="37">
        <f t="shared" si="1"/>
        <v>87</v>
      </c>
      <c r="I52" s="37">
        <f t="shared" si="1"/>
        <v>44</v>
      </c>
      <c r="J52" s="37">
        <f t="shared" si="1"/>
        <v>33</v>
      </c>
      <c r="K52" s="37">
        <f t="shared" si="1"/>
        <v>13</v>
      </c>
      <c r="L52" s="37">
        <f t="shared" si="1"/>
        <v>116</v>
      </c>
      <c r="M52" s="37">
        <f t="shared" si="1"/>
        <v>83</v>
      </c>
      <c r="N52" s="37">
        <f t="shared" si="1"/>
        <v>62</v>
      </c>
      <c r="O52" s="37">
        <f t="shared" si="1"/>
        <v>47</v>
      </c>
      <c r="P52" s="37">
        <f t="shared" si="1"/>
        <v>3</v>
      </c>
      <c r="Q52" s="37">
        <f t="shared" si="1"/>
        <v>78</v>
      </c>
      <c r="R52" s="37">
        <f t="shared" si="1"/>
        <v>54</v>
      </c>
      <c r="S52" s="37">
        <f t="shared" si="1"/>
        <v>100</v>
      </c>
      <c r="T52" s="37">
        <f t="shared" si="1"/>
        <v>34</v>
      </c>
      <c r="U52" s="37">
        <f t="shared" si="1"/>
        <v>12</v>
      </c>
      <c r="V52" s="37">
        <f t="shared" si="1"/>
        <v>0</v>
      </c>
      <c r="W52" s="37">
        <f t="shared" si="1"/>
        <v>0</v>
      </c>
      <c r="X52" s="37">
        <f t="shared" si="1"/>
        <v>0</v>
      </c>
      <c r="Y52" s="37">
        <f t="shared" si="1"/>
        <v>9</v>
      </c>
      <c r="Z52" s="37">
        <f t="shared" si="1"/>
        <v>17</v>
      </c>
      <c r="AA52" s="37">
        <f t="shared" si="1"/>
        <v>16</v>
      </c>
      <c r="AB52" s="37">
        <f t="shared" si="1"/>
        <v>9</v>
      </c>
      <c r="AC52" s="37">
        <f t="shared" si="1"/>
        <v>13</v>
      </c>
      <c r="AD52" s="64">
        <f>SUM(B52:AC52)</f>
        <v>1378</v>
      </c>
      <c r="AE52" s="59"/>
    </row>
    <row r="53" spans="1:31" s="7" customFormat="1" ht="15" customHeight="1" thickTop="1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E53" s="60"/>
    </row>
  </sheetData>
  <phoneticPr fontId="0" type="noConversion"/>
  <pageMargins left="0.25" right="0.25" top="0.75" bottom="0.5" header="0.25" footer="0.5"/>
  <pageSetup scale="70" orientation="landscape" r:id="rId1"/>
  <headerFooter alignWithMargins="0">
    <oddHeader>&amp;C&amp;24 2010/11 Total &amp;"Arial,Bold"Hunters&amp;"Arial,Regular" by Blind Number (McNary NWR)</oddHeader>
  </headerFooter>
  <ignoredErrors>
    <ignoredError sqref="AD2:AD26 B52 AD27:AD50 C52:K52" formulaRange="1"/>
    <ignoredError sqref="L51:AC5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G54"/>
  <sheetViews>
    <sheetView zoomScaleNormal="100" workbookViewId="0">
      <pane xSplit="1" ySplit="1" topLeftCell="B2" activePane="bottomRight" state="frozenSplit"/>
      <selection activeCell="D14" activeCellId="1" sqref="B26 D14"/>
      <selection pane="topRight" activeCell="D14" activeCellId="1" sqref="B26 D14"/>
      <selection pane="bottomLeft" activeCell="D14" activeCellId="1" sqref="B26 D14"/>
      <selection pane="bottomRight" activeCell="AE1" sqref="AE1"/>
    </sheetView>
  </sheetViews>
  <sheetFormatPr defaultRowHeight="12.75" x14ac:dyDescent="0.2"/>
  <cols>
    <col min="1" max="1" width="20.7109375" style="6" customWidth="1"/>
    <col min="2" max="29" width="4.7109375" style="6" customWidth="1"/>
    <col min="30" max="30" width="10.7109375" style="7" customWidth="1"/>
    <col min="31" max="31" width="10.7109375" style="6" customWidth="1"/>
    <col min="32" max="32" width="4.7109375" style="6" customWidth="1"/>
    <col min="33" max="33" width="12.7109375" style="6" customWidth="1"/>
    <col min="34" max="34" width="15.7109375" style="6" customWidth="1"/>
    <col min="35" max="16384" width="9.140625" style="6"/>
  </cols>
  <sheetData>
    <row r="1" spans="1:33" s="15" customFormat="1" ht="15" customHeight="1" thickTop="1" thickBot="1" x14ac:dyDescent="0.25">
      <c r="A1" s="51" t="s">
        <v>0</v>
      </c>
      <c r="B1" s="52">
        <v>1</v>
      </c>
      <c r="C1" s="52">
        <v>2</v>
      </c>
      <c r="D1" s="52">
        <v>4</v>
      </c>
      <c r="E1" s="52">
        <v>5</v>
      </c>
      <c r="F1" s="52">
        <v>6</v>
      </c>
      <c r="G1" s="52">
        <v>7</v>
      </c>
      <c r="H1" s="52">
        <v>8</v>
      </c>
      <c r="I1" s="52">
        <v>9</v>
      </c>
      <c r="J1" s="52">
        <v>10</v>
      </c>
      <c r="K1" s="52">
        <v>11</v>
      </c>
      <c r="L1" s="52" t="s">
        <v>14</v>
      </c>
      <c r="M1" s="52" t="s">
        <v>15</v>
      </c>
      <c r="N1" s="52" t="s">
        <v>16</v>
      </c>
      <c r="O1" s="52" t="s">
        <v>11</v>
      </c>
      <c r="P1" s="53" t="s">
        <v>9</v>
      </c>
      <c r="Q1" s="54" t="s">
        <v>10</v>
      </c>
      <c r="R1" s="52" t="s">
        <v>17</v>
      </c>
      <c r="S1" s="52" t="s">
        <v>18</v>
      </c>
      <c r="T1" s="52" t="s">
        <v>19</v>
      </c>
      <c r="U1" s="52" t="s">
        <v>20</v>
      </c>
      <c r="V1" s="52" t="s">
        <v>21</v>
      </c>
      <c r="W1" s="52" t="s">
        <v>22</v>
      </c>
      <c r="X1" s="52" t="s">
        <v>23</v>
      </c>
      <c r="Y1" s="52" t="s">
        <v>24</v>
      </c>
      <c r="Z1" s="52" t="s">
        <v>25</v>
      </c>
      <c r="AA1" s="52" t="s">
        <v>26</v>
      </c>
      <c r="AB1" s="52" t="s">
        <v>27</v>
      </c>
      <c r="AC1" s="52" t="s">
        <v>28</v>
      </c>
      <c r="AD1" s="55" t="s">
        <v>7</v>
      </c>
    </row>
    <row r="2" spans="1:33" ht="15" customHeight="1" thickTop="1" x14ac:dyDescent="0.2">
      <c r="A2" s="47">
        <v>43022</v>
      </c>
      <c r="B2" s="49">
        <v>21</v>
      </c>
      <c r="C2" s="49">
        <v>14</v>
      </c>
      <c r="D2" s="49">
        <v>9</v>
      </c>
      <c r="E2" s="48"/>
      <c r="F2" s="49">
        <v>16</v>
      </c>
      <c r="G2" s="48"/>
      <c r="H2" s="49">
        <v>21</v>
      </c>
      <c r="I2" s="48"/>
      <c r="J2" s="48"/>
      <c r="K2" s="48"/>
      <c r="L2" s="49">
        <v>20</v>
      </c>
      <c r="M2" s="49">
        <v>16</v>
      </c>
      <c r="N2" s="49">
        <v>7</v>
      </c>
      <c r="O2" s="49">
        <v>14</v>
      </c>
      <c r="P2" s="48"/>
      <c r="Q2" s="49">
        <v>9</v>
      </c>
      <c r="R2" s="49">
        <v>20</v>
      </c>
      <c r="S2" s="49">
        <v>28</v>
      </c>
      <c r="T2" s="48"/>
      <c r="U2" s="48"/>
      <c r="V2" s="48"/>
      <c r="W2" s="48"/>
      <c r="X2" s="48"/>
      <c r="Y2" s="49">
        <v>0</v>
      </c>
      <c r="Z2" s="48"/>
      <c r="AA2" s="48"/>
      <c r="AB2" s="48"/>
      <c r="AC2" s="49">
        <v>5</v>
      </c>
      <c r="AD2" s="50">
        <f t="shared" ref="AD2:AD50" si="0">SUM(B2:AC2)</f>
        <v>200</v>
      </c>
    </row>
    <row r="3" spans="1:33" ht="15" customHeight="1" x14ac:dyDescent="0.2">
      <c r="A3" s="11">
        <v>43023</v>
      </c>
      <c r="B3" s="34">
        <v>5</v>
      </c>
      <c r="C3" s="34">
        <v>8</v>
      </c>
      <c r="D3" s="34">
        <v>5</v>
      </c>
      <c r="E3" s="34">
        <v>3</v>
      </c>
      <c r="F3" s="34">
        <v>7</v>
      </c>
      <c r="G3" s="46"/>
      <c r="H3" s="34">
        <v>8</v>
      </c>
      <c r="I3" s="34">
        <v>4</v>
      </c>
      <c r="J3" s="46"/>
      <c r="K3" s="46"/>
      <c r="L3" s="34">
        <v>12</v>
      </c>
      <c r="M3" s="34">
        <v>15</v>
      </c>
      <c r="N3" s="34">
        <v>11</v>
      </c>
      <c r="O3" s="34">
        <v>6</v>
      </c>
      <c r="P3" s="46"/>
      <c r="Q3" s="34">
        <v>17</v>
      </c>
      <c r="R3" s="34">
        <v>5</v>
      </c>
      <c r="S3" s="34">
        <v>15</v>
      </c>
      <c r="T3" s="34">
        <v>0</v>
      </c>
      <c r="U3" s="34">
        <v>4</v>
      </c>
      <c r="V3" s="46"/>
      <c r="W3" s="46"/>
      <c r="X3" s="46"/>
      <c r="Y3" s="46"/>
      <c r="Z3" s="46"/>
      <c r="AA3" s="46"/>
      <c r="AB3" s="46"/>
      <c r="AC3" s="46"/>
      <c r="AD3" s="39">
        <f t="shared" si="0"/>
        <v>125</v>
      </c>
      <c r="AF3" s="9"/>
      <c r="AG3" s="3" t="s">
        <v>6</v>
      </c>
    </row>
    <row r="4" spans="1:33" ht="15" customHeight="1" x14ac:dyDescent="0.2">
      <c r="A4" s="11">
        <v>43026</v>
      </c>
      <c r="B4" s="34">
        <v>14</v>
      </c>
      <c r="C4" s="46"/>
      <c r="D4" s="46"/>
      <c r="E4" s="34">
        <v>7</v>
      </c>
      <c r="F4" s="34">
        <v>3</v>
      </c>
      <c r="G4" s="46"/>
      <c r="H4" s="46"/>
      <c r="I4" s="34">
        <v>4</v>
      </c>
      <c r="J4" s="46"/>
      <c r="K4" s="46"/>
      <c r="L4" s="34">
        <v>19</v>
      </c>
      <c r="M4" s="34">
        <v>12</v>
      </c>
      <c r="N4" s="46"/>
      <c r="O4" s="34">
        <v>0</v>
      </c>
      <c r="P4" s="46"/>
      <c r="Q4" s="34">
        <v>6</v>
      </c>
      <c r="R4" s="34">
        <v>8</v>
      </c>
      <c r="S4" s="34">
        <v>3</v>
      </c>
      <c r="T4" s="46"/>
      <c r="U4" s="46"/>
      <c r="V4" s="46"/>
      <c r="W4" s="46"/>
      <c r="X4" s="46"/>
      <c r="Y4" s="46"/>
      <c r="Z4" s="46"/>
      <c r="AA4" s="46"/>
      <c r="AB4" s="46"/>
      <c r="AC4" s="46"/>
      <c r="AD4" s="39">
        <f t="shared" si="0"/>
        <v>76</v>
      </c>
    </row>
    <row r="5" spans="1:33" ht="15" customHeight="1" x14ac:dyDescent="0.2">
      <c r="A5" s="11">
        <v>43029</v>
      </c>
      <c r="B5" s="34">
        <v>7</v>
      </c>
      <c r="C5" s="46"/>
      <c r="D5" s="34">
        <v>4</v>
      </c>
      <c r="E5" s="34">
        <v>17</v>
      </c>
      <c r="F5" s="34">
        <v>9</v>
      </c>
      <c r="G5" s="34">
        <v>25</v>
      </c>
      <c r="H5" s="46"/>
      <c r="I5" s="34">
        <v>6</v>
      </c>
      <c r="J5" s="34">
        <v>2</v>
      </c>
      <c r="K5" s="34">
        <v>5</v>
      </c>
      <c r="L5" s="34">
        <v>21</v>
      </c>
      <c r="M5" s="34">
        <v>3</v>
      </c>
      <c r="N5" s="34">
        <v>1</v>
      </c>
      <c r="O5" s="46"/>
      <c r="P5" s="46"/>
      <c r="Q5" s="46"/>
      <c r="R5" s="34">
        <v>11</v>
      </c>
      <c r="S5" s="34">
        <v>16</v>
      </c>
      <c r="T5" s="46"/>
      <c r="U5" s="46"/>
      <c r="V5" s="46"/>
      <c r="W5" s="46"/>
      <c r="X5" s="46"/>
      <c r="Y5" s="46"/>
      <c r="Z5" s="46"/>
      <c r="AA5" s="34">
        <v>16</v>
      </c>
      <c r="AB5" s="46"/>
      <c r="AC5" s="46"/>
      <c r="AD5" s="39">
        <f t="shared" si="0"/>
        <v>143</v>
      </c>
      <c r="AF5" s="23"/>
      <c r="AG5" s="3" t="s">
        <v>8</v>
      </c>
    </row>
    <row r="6" spans="1:33" ht="15" customHeight="1" x14ac:dyDescent="0.2">
      <c r="A6" s="11">
        <v>43030</v>
      </c>
      <c r="B6" s="46"/>
      <c r="C6" s="34">
        <v>6</v>
      </c>
      <c r="D6" s="34">
        <v>5</v>
      </c>
      <c r="E6" s="34">
        <v>5</v>
      </c>
      <c r="F6" s="34">
        <v>10</v>
      </c>
      <c r="G6" s="34">
        <v>0</v>
      </c>
      <c r="H6" s="34">
        <v>3</v>
      </c>
      <c r="I6" s="46"/>
      <c r="J6" s="46"/>
      <c r="K6" s="46"/>
      <c r="L6" s="34">
        <v>14</v>
      </c>
      <c r="M6" s="34">
        <v>0</v>
      </c>
      <c r="N6" s="46"/>
      <c r="O6" s="34">
        <v>0</v>
      </c>
      <c r="P6" s="46"/>
      <c r="Q6" s="34">
        <v>5</v>
      </c>
      <c r="R6" s="46"/>
      <c r="S6" s="34">
        <v>6</v>
      </c>
      <c r="T6" s="46"/>
      <c r="U6" s="46"/>
      <c r="V6" s="46"/>
      <c r="W6" s="46"/>
      <c r="X6" s="46"/>
      <c r="Y6" s="46"/>
      <c r="Z6" s="46"/>
      <c r="AA6" s="34">
        <v>25</v>
      </c>
      <c r="AB6" s="46"/>
      <c r="AC6" s="46"/>
      <c r="AD6" s="39">
        <f t="shared" si="0"/>
        <v>79</v>
      </c>
    </row>
    <row r="7" spans="1:33" ht="15" customHeight="1" x14ac:dyDescent="0.2">
      <c r="A7" s="11">
        <v>43033</v>
      </c>
      <c r="B7" s="46"/>
      <c r="C7" s="34">
        <v>7</v>
      </c>
      <c r="D7" s="34">
        <v>7</v>
      </c>
      <c r="E7" s="34">
        <v>4</v>
      </c>
      <c r="F7" s="34">
        <v>4</v>
      </c>
      <c r="G7" s="34">
        <v>3</v>
      </c>
      <c r="H7" s="34">
        <v>1</v>
      </c>
      <c r="I7" s="46"/>
      <c r="J7" s="46"/>
      <c r="K7" s="46"/>
      <c r="L7" s="34">
        <v>7</v>
      </c>
      <c r="M7" s="34">
        <v>2</v>
      </c>
      <c r="N7" s="34">
        <v>0</v>
      </c>
      <c r="O7" s="46"/>
      <c r="P7" s="46"/>
      <c r="Q7" s="46"/>
      <c r="R7" s="46"/>
      <c r="S7" s="34">
        <v>8</v>
      </c>
      <c r="T7" s="46"/>
      <c r="U7" s="46"/>
      <c r="V7" s="46"/>
      <c r="W7" s="46"/>
      <c r="X7" s="46"/>
      <c r="Y7" s="46"/>
      <c r="Z7" s="46"/>
      <c r="AA7" s="46"/>
      <c r="AB7" s="46"/>
      <c r="AC7" s="46"/>
      <c r="AD7" s="39">
        <f t="shared" si="0"/>
        <v>43</v>
      </c>
      <c r="AF7" s="99"/>
      <c r="AG7" s="3" t="s">
        <v>38</v>
      </c>
    </row>
    <row r="8" spans="1:33" ht="15" customHeight="1" x14ac:dyDescent="0.2">
      <c r="A8" s="11">
        <v>43036</v>
      </c>
      <c r="B8" s="34">
        <v>14</v>
      </c>
      <c r="C8" s="34">
        <v>0</v>
      </c>
      <c r="D8" s="34">
        <v>9</v>
      </c>
      <c r="E8" s="34">
        <v>1</v>
      </c>
      <c r="F8" s="46"/>
      <c r="G8" s="34">
        <v>0</v>
      </c>
      <c r="H8" s="46"/>
      <c r="I8" s="46"/>
      <c r="J8" s="46"/>
      <c r="K8" s="46"/>
      <c r="L8" s="34">
        <v>27</v>
      </c>
      <c r="M8" s="34">
        <v>8</v>
      </c>
      <c r="N8" s="46"/>
      <c r="O8" s="46"/>
      <c r="P8" s="46"/>
      <c r="Q8" s="34">
        <v>9</v>
      </c>
      <c r="R8" s="46"/>
      <c r="S8" s="34">
        <v>2</v>
      </c>
      <c r="T8" s="46"/>
      <c r="U8" s="46"/>
      <c r="V8" s="46"/>
      <c r="W8" s="46"/>
      <c r="X8" s="46"/>
      <c r="Y8" s="46"/>
      <c r="Z8" s="46"/>
      <c r="AA8" s="46"/>
      <c r="AB8" s="46"/>
      <c r="AC8" s="46"/>
      <c r="AD8" s="39">
        <f t="shared" si="0"/>
        <v>70</v>
      </c>
    </row>
    <row r="9" spans="1:33" ht="15" customHeight="1" x14ac:dyDescent="0.2">
      <c r="A9" s="11">
        <v>43037</v>
      </c>
      <c r="B9" s="34">
        <v>9</v>
      </c>
      <c r="C9" s="46"/>
      <c r="D9" s="34">
        <v>2</v>
      </c>
      <c r="E9" s="46"/>
      <c r="F9" s="34">
        <v>6</v>
      </c>
      <c r="G9" s="46"/>
      <c r="H9" s="46"/>
      <c r="I9" s="46"/>
      <c r="J9" s="46"/>
      <c r="K9" s="46"/>
      <c r="L9" s="34">
        <v>26</v>
      </c>
      <c r="M9" s="46"/>
      <c r="N9" s="46"/>
      <c r="O9" s="34">
        <v>5</v>
      </c>
      <c r="P9" s="46"/>
      <c r="Q9" s="34">
        <v>7</v>
      </c>
      <c r="R9" s="46"/>
      <c r="S9" s="34">
        <v>2</v>
      </c>
      <c r="T9" s="46"/>
      <c r="U9" s="46"/>
      <c r="V9" s="46"/>
      <c r="W9" s="46"/>
      <c r="X9" s="46"/>
      <c r="Y9" s="46"/>
      <c r="Z9" s="46"/>
      <c r="AA9" s="46"/>
      <c r="AB9" s="46"/>
      <c r="AC9" s="46"/>
      <c r="AD9" s="39">
        <f t="shared" si="0"/>
        <v>57</v>
      </c>
    </row>
    <row r="10" spans="1:33" ht="15" customHeight="1" x14ac:dyDescent="0.2">
      <c r="A10" s="11">
        <v>43040</v>
      </c>
      <c r="B10" s="34">
        <v>7</v>
      </c>
      <c r="C10" s="34">
        <v>2</v>
      </c>
      <c r="D10" s="34">
        <v>14</v>
      </c>
      <c r="E10" s="34">
        <v>2</v>
      </c>
      <c r="F10" s="34">
        <v>14</v>
      </c>
      <c r="G10" s="46"/>
      <c r="H10" s="34">
        <v>7</v>
      </c>
      <c r="I10" s="46"/>
      <c r="J10" s="34">
        <v>3</v>
      </c>
      <c r="K10" s="46"/>
      <c r="L10" s="34">
        <v>11</v>
      </c>
      <c r="M10" s="34">
        <v>2</v>
      </c>
      <c r="N10" s="46"/>
      <c r="O10" s="34">
        <v>2</v>
      </c>
      <c r="P10" s="46"/>
      <c r="Q10" s="34">
        <v>10</v>
      </c>
      <c r="R10" s="46"/>
      <c r="S10" s="34">
        <v>0</v>
      </c>
      <c r="T10" s="46"/>
      <c r="U10" s="46"/>
      <c r="V10" s="46"/>
      <c r="W10" s="46"/>
      <c r="X10" s="46"/>
      <c r="Y10" s="46"/>
      <c r="Z10" s="46"/>
      <c r="AA10" s="34">
        <v>6</v>
      </c>
      <c r="AB10" s="46"/>
      <c r="AC10" s="46"/>
      <c r="AD10" s="39">
        <f t="shared" si="0"/>
        <v>80</v>
      </c>
    </row>
    <row r="11" spans="1:33" ht="15" customHeight="1" x14ac:dyDescent="0.2">
      <c r="A11" s="11">
        <v>43043</v>
      </c>
      <c r="B11" s="34">
        <v>14</v>
      </c>
      <c r="C11" s="34">
        <v>8</v>
      </c>
      <c r="D11" s="34">
        <v>0</v>
      </c>
      <c r="E11" s="34">
        <v>14</v>
      </c>
      <c r="F11" s="34">
        <v>10</v>
      </c>
      <c r="G11" s="34">
        <v>5</v>
      </c>
      <c r="H11" s="34">
        <v>2</v>
      </c>
      <c r="I11" s="46"/>
      <c r="J11" s="34">
        <v>12</v>
      </c>
      <c r="K11" s="46"/>
      <c r="L11" s="34">
        <v>14</v>
      </c>
      <c r="M11" s="34">
        <v>3</v>
      </c>
      <c r="N11" s="34">
        <v>19</v>
      </c>
      <c r="O11" s="34">
        <v>1</v>
      </c>
      <c r="P11" s="46"/>
      <c r="Q11" s="34">
        <v>7</v>
      </c>
      <c r="R11" s="46"/>
      <c r="S11" s="34">
        <v>8</v>
      </c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39">
        <f t="shared" si="0"/>
        <v>117</v>
      </c>
    </row>
    <row r="12" spans="1:33" ht="15" customHeight="1" x14ac:dyDescent="0.2">
      <c r="A12" s="11">
        <v>43044</v>
      </c>
      <c r="B12" s="34">
        <v>26</v>
      </c>
      <c r="C12" s="34">
        <v>3</v>
      </c>
      <c r="D12" s="46"/>
      <c r="E12" s="34">
        <v>25</v>
      </c>
      <c r="F12" s="34">
        <v>10</v>
      </c>
      <c r="G12" s="46"/>
      <c r="H12" s="34">
        <v>2</v>
      </c>
      <c r="I12" s="34">
        <v>3</v>
      </c>
      <c r="J12" s="46"/>
      <c r="K12" s="46"/>
      <c r="L12" s="34">
        <v>11</v>
      </c>
      <c r="M12" s="34">
        <v>5</v>
      </c>
      <c r="N12" s="46"/>
      <c r="O12" s="46"/>
      <c r="P12" s="46"/>
      <c r="Q12" s="34">
        <v>15</v>
      </c>
      <c r="R12" s="46"/>
      <c r="S12" s="34">
        <v>20</v>
      </c>
      <c r="T12" s="46"/>
      <c r="U12" s="46"/>
      <c r="V12" s="46"/>
      <c r="W12" s="46"/>
      <c r="X12" s="46"/>
      <c r="Y12" s="46"/>
      <c r="Z12" s="46"/>
      <c r="AA12" s="34">
        <v>12</v>
      </c>
      <c r="AB12" s="46"/>
      <c r="AC12" s="46"/>
      <c r="AD12" s="39">
        <f t="shared" si="0"/>
        <v>132</v>
      </c>
    </row>
    <row r="13" spans="1:33" ht="15" customHeight="1" x14ac:dyDescent="0.2">
      <c r="A13" s="11">
        <v>43047</v>
      </c>
      <c r="B13" s="34">
        <v>19</v>
      </c>
      <c r="C13" s="34">
        <v>7</v>
      </c>
      <c r="D13" s="34">
        <v>10</v>
      </c>
      <c r="E13" s="34">
        <v>14</v>
      </c>
      <c r="F13" s="34">
        <v>4</v>
      </c>
      <c r="G13" s="34">
        <v>2</v>
      </c>
      <c r="H13" s="34">
        <v>2</v>
      </c>
      <c r="I13" s="34">
        <v>5</v>
      </c>
      <c r="J13" s="46"/>
      <c r="K13" s="46"/>
      <c r="L13" s="34">
        <v>24</v>
      </c>
      <c r="M13" s="34">
        <v>1</v>
      </c>
      <c r="N13" s="34">
        <v>5</v>
      </c>
      <c r="O13" s="46"/>
      <c r="P13" s="46"/>
      <c r="Q13" s="34">
        <v>14</v>
      </c>
      <c r="R13" s="34">
        <v>13</v>
      </c>
      <c r="S13" s="34">
        <v>6</v>
      </c>
      <c r="T13" s="46"/>
      <c r="U13" s="46"/>
      <c r="V13" s="46"/>
      <c r="W13" s="46"/>
      <c r="X13" s="46"/>
      <c r="Y13" s="46"/>
      <c r="Z13" s="46"/>
      <c r="AA13" s="46"/>
      <c r="AB13" s="46"/>
      <c r="AC13" s="34">
        <v>7</v>
      </c>
      <c r="AD13" s="39">
        <f t="shared" si="0"/>
        <v>133</v>
      </c>
    </row>
    <row r="14" spans="1:33" ht="15" customHeight="1" x14ac:dyDescent="0.2">
      <c r="A14" s="22">
        <v>43050</v>
      </c>
      <c r="B14" s="46"/>
      <c r="C14" s="46"/>
      <c r="D14" s="46"/>
      <c r="E14" s="46"/>
      <c r="F14" s="29">
        <v>7</v>
      </c>
      <c r="G14" s="46"/>
      <c r="H14" s="46"/>
      <c r="I14" s="46"/>
      <c r="J14" s="46"/>
      <c r="K14" s="46"/>
      <c r="L14" s="29">
        <v>1</v>
      </c>
      <c r="M14" s="46"/>
      <c r="N14" s="46"/>
      <c r="O14" s="29">
        <v>0</v>
      </c>
      <c r="P14" s="46"/>
      <c r="Q14" s="46"/>
      <c r="R14" s="29"/>
      <c r="S14" s="29">
        <v>4</v>
      </c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0">
        <f t="shared" si="0"/>
        <v>12</v>
      </c>
    </row>
    <row r="15" spans="1:33" ht="15" customHeight="1" x14ac:dyDescent="0.2">
      <c r="A15" s="11">
        <v>43051</v>
      </c>
      <c r="B15" s="34">
        <v>28</v>
      </c>
      <c r="C15" s="34">
        <v>2</v>
      </c>
      <c r="D15" s="34">
        <v>15</v>
      </c>
      <c r="E15" s="34">
        <v>6</v>
      </c>
      <c r="F15" s="34">
        <v>16</v>
      </c>
      <c r="G15" s="34">
        <v>6</v>
      </c>
      <c r="H15" s="34">
        <v>11</v>
      </c>
      <c r="I15" s="34">
        <v>4</v>
      </c>
      <c r="J15" s="46"/>
      <c r="K15" s="46"/>
      <c r="L15" s="34">
        <v>14</v>
      </c>
      <c r="M15" s="34">
        <v>8</v>
      </c>
      <c r="N15" s="46"/>
      <c r="O15" s="46"/>
      <c r="P15" s="46"/>
      <c r="Q15" s="34">
        <v>7</v>
      </c>
      <c r="R15" s="34">
        <v>13</v>
      </c>
      <c r="S15" s="46"/>
      <c r="T15" s="34">
        <v>0</v>
      </c>
      <c r="U15" s="46"/>
      <c r="V15" s="46"/>
      <c r="W15" s="46"/>
      <c r="X15" s="46"/>
      <c r="Y15" s="46"/>
      <c r="Z15" s="46"/>
      <c r="AA15" s="46"/>
      <c r="AB15" s="46"/>
      <c r="AC15" s="46"/>
      <c r="AD15" s="39">
        <f t="shared" si="0"/>
        <v>130</v>
      </c>
    </row>
    <row r="16" spans="1:33" ht="15" customHeight="1" x14ac:dyDescent="0.2">
      <c r="A16" s="11">
        <v>43054</v>
      </c>
      <c r="B16" s="34">
        <v>4</v>
      </c>
      <c r="C16" s="46"/>
      <c r="D16" s="34">
        <v>17</v>
      </c>
      <c r="E16" s="34">
        <v>3</v>
      </c>
      <c r="F16" s="34">
        <v>0</v>
      </c>
      <c r="G16" s="34">
        <v>3</v>
      </c>
      <c r="H16" s="34">
        <v>5</v>
      </c>
      <c r="I16" s="34">
        <v>5</v>
      </c>
      <c r="J16" s="34">
        <v>6</v>
      </c>
      <c r="K16" s="46"/>
      <c r="L16" s="34">
        <v>3</v>
      </c>
      <c r="M16" s="34">
        <v>3</v>
      </c>
      <c r="N16" s="34">
        <v>1</v>
      </c>
      <c r="O16" s="34">
        <v>1</v>
      </c>
      <c r="P16" s="46"/>
      <c r="Q16" s="34">
        <v>3</v>
      </c>
      <c r="R16" s="34">
        <v>2</v>
      </c>
      <c r="S16" s="34">
        <v>3</v>
      </c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39">
        <f t="shared" si="0"/>
        <v>59</v>
      </c>
    </row>
    <row r="17" spans="1:30" ht="15" customHeight="1" x14ac:dyDescent="0.2">
      <c r="A17" s="11">
        <v>43057</v>
      </c>
      <c r="B17" s="34">
        <v>35</v>
      </c>
      <c r="C17" s="46"/>
      <c r="D17" s="34">
        <v>23</v>
      </c>
      <c r="E17" s="34">
        <v>12</v>
      </c>
      <c r="F17" s="34">
        <v>8</v>
      </c>
      <c r="G17" s="34">
        <v>5</v>
      </c>
      <c r="H17" s="34">
        <v>7</v>
      </c>
      <c r="I17" s="34">
        <v>8</v>
      </c>
      <c r="J17" s="34">
        <v>19</v>
      </c>
      <c r="K17" s="46"/>
      <c r="L17" s="34">
        <v>12</v>
      </c>
      <c r="M17" s="34">
        <v>5</v>
      </c>
      <c r="N17" s="34">
        <v>11</v>
      </c>
      <c r="O17" s="46"/>
      <c r="P17" s="46"/>
      <c r="Q17" s="34">
        <v>1</v>
      </c>
      <c r="R17" s="34">
        <v>10</v>
      </c>
      <c r="S17" s="34">
        <v>9</v>
      </c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39">
        <f t="shared" si="0"/>
        <v>165</v>
      </c>
    </row>
    <row r="18" spans="1:30" ht="15" customHeight="1" x14ac:dyDescent="0.2">
      <c r="A18" s="11">
        <v>43058</v>
      </c>
      <c r="B18" s="34">
        <v>20</v>
      </c>
      <c r="C18" s="34">
        <v>1</v>
      </c>
      <c r="D18" s="34">
        <v>9</v>
      </c>
      <c r="E18" s="34">
        <v>6</v>
      </c>
      <c r="F18" s="34">
        <v>3</v>
      </c>
      <c r="G18" s="34">
        <v>0</v>
      </c>
      <c r="H18" s="34">
        <v>5</v>
      </c>
      <c r="I18" s="34">
        <v>4</v>
      </c>
      <c r="J18" s="46"/>
      <c r="K18" s="46"/>
      <c r="L18" s="34">
        <v>0</v>
      </c>
      <c r="M18" s="34">
        <v>0</v>
      </c>
      <c r="N18" s="34">
        <v>3</v>
      </c>
      <c r="O18" s="34">
        <v>4</v>
      </c>
      <c r="P18" s="46"/>
      <c r="Q18" s="46"/>
      <c r="R18" s="46"/>
      <c r="S18" s="34">
        <v>3</v>
      </c>
      <c r="T18" s="46"/>
      <c r="U18" s="46"/>
      <c r="V18" s="46"/>
      <c r="W18" s="46"/>
      <c r="X18" s="46"/>
      <c r="Y18" s="46"/>
      <c r="Z18" s="34">
        <v>1</v>
      </c>
      <c r="AA18" s="46"/>
      <c r="AB18" s="46"/>
      <c r="AC18" s="34">
        <v>0</v>
      </c>
      <c r="AD18" s="39">
        <f t="shared" si="0"/>
        <v>59</v>
      </c>
    </row>
    <row r="19" spans="1:30" ht="15" customHeight="1" x14ac:dyDescent="0.2">
      <c r="A19" s="11">
        <v>43061</v>
      </c>
      <c r="B19" s="34">
        <v>7</v>
      </c>
      <c r="C19" s="34">
        <v>2</v>
      </c>
      <c r="D19" s="34">
        <v>6</v>
      </c>
      <c r="E19" s="34">
        <v>2</v>
      </c>
      <c r="F19" s="34">
        <v>6</v>
      </c>
      <c r="G19" s="34">
        <v>7</v>
      </c>
      <c r="H19" s="34">
        <v>3</v>
      </c>
      <c r="I19" s="34">
        <v>4</v>
      </c>
      <c r="J19" s="34">
        <v>3</v>
      </c>
      <c r="K19" s="46"/>
      <c r="L19" s="34">
        <v>21</v>
      </c>
      <c r="M19" s="34">
        <v>7</v>
      </c>
      <c r="N19" s="34">
        <v>7</v>
      </c>
      <c r="O19" s="34">
        <v>10</v>
      </c>
      <c r="P19" s="46"/>
      <c r="Q19" s="34">
        <v>3</v>
      </c>
      <c r="R19" s="46"/>
      <c r="S19" s="34">
        <v>7</v>
      </c>
      <c r="T19" s="34">
        <v>1</v>
      </c>
      <c r="U19" s="46"/>
      <c r="V19" s="46"/>
      <c r="W19" s="46"/>
      <c r="X19" s="46"/>
      <c r="Y19" s="46"/>
      <c r="Z19" s="46"/>
      <c r="AA19" s="34">
        <v>0</v>
      </c>
      <c r="AB19" s="46"/>
      <c r="AC19" s="46"/>
      <c r="AD19" s="39">
        <f t="shared" si="0"/>
        <v>96</v>
      </c>
    </row>
    <row r="20" spans="1:30" ht="15" customHeight="1" x14ac:dyDescent="0.2">
      <c r="A20" s="11">
        <v>43062</v>
      </c>
      <c r="B20" s="34">
        <v>4</v>
      </c>
      <c r="C20" s="34">
        <v>0</v>
      </c>
      <c r="D20" s="34">
        <v>2</v>
      </c>
      <c r="E20" s="34">
        <v>14</v>
      </c>
      <c r="F20" s="34">
        <v>2</v>
      </c>
      <c r="G20" s="34">
        <v>1</v>
      </c>
      <c r="H20" s="34">
        <v>6</v>
      </c>
      <c r="I20" s="46"/>
      <c r="J20" s="46"/>
      <c r="K20" s="46"/>
      <c r="L20" s="34">
        <v>5</v>
      </c>
      <c r="M20" s="34">
        <v>7</v>
      </c>
      <c r="N20" s="34">
        <v>9</v>
      </c>
      <c r="O20" s="34">
        <v>7</v>
      </c>
      <c r="P20" s="46"/>
      <c r="Q20" s="34">
        <v>0</v>
      </c>
      <c r="R20" s="46"/>
      <c r="S20" s="34">
        <v>3</v>
      </c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39">
        <f t="shared" si="0"/>
        <v>60</v>
      </c>
    </row>
    <row r="21" spans="1:30" ht="15" customHeight="1" x14ac:dyDescent="0.2">
      <c r="A21" s="11">
        <v>43064</v>
      </c>
      <c r="B21" s="34">
        <v>12</v>
      </c>
      <c r="C21" s="46"/>
      <c r="D21" s="34">
        <v>4</v>
      </c>
      <c r="E21" s="34">
        <v>13</v>
      </c>
      <c r="F21" s="34">
        <v>6</v>
      </c>
      <c r="G21" s="34">
        <v>5</v>
      </c>
      <c r="H21" s="34">
        <v>8</v>
      </c>
      <c r="I21" s="34">
        <v>5</v>
      </c>
      <c r="J21" s="46"/>
      <c r="K21" s="46"/>
      <c r="L21" s="34">
        <v>6</v>
      </c>
      <c r="M21" s="34">
        <v>4</v>
      </c>
      <c r="N21" s="46"/>
      <c r="O21" s="34">
        <v>7</v>
      </c>
      <c r="P21" s="46"/>
      <c r="Q21" s="46"/>
      <c r="R21" s="34">
        <v>8</v>
      </c>
      <c r="S21" s="34">
        <v>4</v>
      </c>
      <c r="T21" s="34">
        <v>1</v>
      </c>
      <c r="U21" s="46"/>
      <c r="V21" s="46"/>
      <c r="W21" s="46"/>
      <c r="X21" s="46"/>
      <c r="Y21" s="46"/>
      <c r="Z21" s="46"/>
      <c r="AA21" s="34">
        <v>0</v>
      </c>
      <c r="AB21" s="34">
        <v>0</v>
      </c>
      <c r="AC21" s="34">
        <v>0</v>
      </c>
      <c r="AD21" s="39">
        <f t="shared" si="0"/>
        <v>83</v>
      </c>
    </row>
    <row r="22" spans="1:30" ht="15" customHeight="1" x14ac:dyDescent="0.2">
      <c r="A22" s="11">
        <v>43065</v>
      </c>
      <c r="B22" s="34">
        <v>7</v>
      </c>
      <c r="C22" s="34">
        <v>2</v>
      </c>
      <c r="D22" s="46"/>
      <c r="E22" s="46"/>
      <c r="F22" s="34">
        <v>3</v>
      </c>
      <c r="G22" s="46"/>
      <c r="H22" s="34">
        <v>3</v>
      </c>
      <c r="I22" s="46"/>
      <c r="J22" s="46"/>
      <c r="K22" s="46"/>
      <c r="L22" s="34">
        <v>8</v>
      </c>
      <c r="M22" s="46"/>
      <c r="N22" s="34">
        <v>0</v>
      </c>
      <c r="O22" s="46"/>
      <c r="P22" s="46"/>
      <c r="Q22" s="46"/>
      <c r="R22" s="46"/>
      <c r="S22" s="46"/>
      <c r="T22" s="46"/>
      <c r="U22" s="34">
        <v>0</v>
      </c>
      <c r="V22" s="46"/>
      <c r="W22" s="46"/>
      <c r="X22" s="46"/>
      <c r="Y22" s="46"/>
      <c r="Z22" s="46"/>
      <c r="AA22" s="46"/>
      <c r="AB22" s="46"/>
      <c r="AC22" s="46"/>
      <c r="AD22" s="39">
        <f t="shared" si="0"/>
        <v>23</v>
      </c>
    </row>
    <row r="23" spans="1:30" ht="15" customHeight="1" x14ac:dyDescent="0.2">
      <c r="A23" s="11">
        <v>43068</v>
      </c>
      <c r="B23" s="34">
        <v>8</v>
      </c>
      <c r="C23" s="46"/>
      <c r="D23" s="34">
        <v>7</v>
      </c>
      <c r="E23" s="34">
        <v>6</v>
      </c>
      <c r="F23" s="34">
        <v>7</v>
      </c>
      <c r="G23" s="46"/>
      <c r="H23" s="46"/>
      <c r="I23" s="46"/>
      <c r="J23" s="34">
        <v>0</v>
      </c>
      <c r="K23" s="46"/>
      <c r="L23" s="34">
        <v>18</v>
      </c>
      <c r="M23" s="46"/>
      <c r="N23" s="46"/>
      <c r="O23" s="34">
        <v>6</v>
      </c>
      <c r="P23" s="46"/>
      <c r="Q23" s="46"/>
      <c r="R23" s="46"/>
      <c r="S23" s="34">
        <v>8</v>
      </c>
      <c r="T23" s="46"/>
      <c r="U23" s="46"/>
      <c r="V23" s="46"/>
      <c r="W23" s="46"/>
      <c r="X23" s="46"/>
      <c r="Y23" s="46"/>
      <c r="Z23" s="34">
        <v>0</v>
      </c>
      <c r="AA23" s="46"/>
      <c r="AB23" s="46"/>
      <c r="AC23" s="46"/>
      <c r="AD23" s="39">
        <f t="shared" si="0"/>
        <v>60</v>
      </c>
    </row>
    <row r="24" spans="1:30" ht="15" customHeight="1" x14ac:dyDescent="0.2">
      <c r="A24" s="11">
        <v>43071</v>
      </c>
      <c r="B24" s="34">
        <v>9</v>
      </c>
      <c r="C24" s="34">
        <v>9</v>
      </c>
      <c r="D24" s="34">
        <v>5</v>
      </c>
      <c r="E24" s="34">
        <v>15</v>
      </c>
      <c r="F24" s="34">
        <v>3</v>
      </c>
      <c r="G24" s="34">
        <v>5</v>
      </c>
      <c r="H24" s="34">
        <v>6</v>
      </c>
      <c r="I24" s="34">
        <v>7</v>
      </c>
      <c r="J24" s="34">
        <v>7</v>
      </c>
      <c r="K24" s="34">
        <v>9</v>
      </c>
      <c r="L24" s="34">
        <v>19</v>
      </c>
      <c r="M24" s="34">
        <v>3</v>
      </c>
      <c r="N24" s="34">
        <v>1</v>
      </c>
      <c r="O24" s="46"/>
      <c r="P24" s="46"/>
      <c r="Q24" s="46"/>
      <c r="R24" s="34">
        <v>5</v>
      </c>
      <c r="S24" s="46"/>
      <c r="T24" s="34">
        <v>2</v>
      </c>
      <c r="U24" s="34">
        <v>2</v>
      </c>
      <c r="V24" s="46"/>
      <c r="W24" s="46"/>
      <c r="X24" s="46"/>
      <c r="Y24" s="34">
        <v>0</v>
      </c>
      <c r="Z24" s="46"/>
      <c r="AA24" s="46"/>
      <c r="AB24" s="46"/>
      <c r="AC24" s="46"/>
      <c r="AD24" s="39">
        <f t="shared" si="0"/>
        <v>107</v>
      </c>
    </row>
    <row r="25" spans="1:30" ht="15" customHeight="1" x14ac:dyDescent="0.2">
      <c r="A25" s="11">
        <v>43072</v>
      </c>
      <c r="B25" s="34">
        <v>7</v>
      </c>
      <c r="C25" s="34">
        <v>1</v>
      </c>
      <c r="D25" s="46"/>
      <c r="E25" s="46"/>
      <c r="F25" s="46"/>
      <c r="G25" s="46"/>
      <c r="H25" s="46"/>
      <c r="I25" s="46"/>
      <c r="J25" s="46"/>
      <c r="K25" s="46"/>
      <c r="L25" s="46"/>
      <c r="M25" s="34">
        <v>1</v>
      </c>
      <c r="N25" s="46"/>
      <c r="O25" s="46"/>
      <c r="P25" s="46"/>
      <c r="Q25" s="46"/>
      <c r="R25" s="46"/>
      <c r="S25" s="34">
        <v>0</v>
      </c>
      <c r="T25" s="46"/>
      <c r="U25" s="46"/>
      <c r="V25" s="46"/>
      <c r="W25" s="46"/>
      <c r="X25" s="46"/>
      <c r="Y25" s="46"/>
      <c r="Z25" s="46"/>
      <c r="AA25" s="46"/>
      <c r="AB25" s="34">
        <v>0</v>
      </c>
      <c r="AC25" s="46"/>
      <c r="AD25" s="39">
        <f t="shared" si="0"/>
        <v>9</v>
      </c>
    </row>
    <row r="26" spans="1:30" ht="15" customHeight="1" x14ac:dyDescent="0.2">
      <c r="A26" s="11">
        <v>43075</v>
      </c>
      <c r="B26" s="34">
        <v>41</v>
      </c>
      <c r="C26" s="34">
        <v>9</v>
      </c>
      <c r="D26" s="34">
        <v>7</v>
      </c>
      <c r="E26" s="34">
        <v>6</v>
      </c>
      <c r="F26" s="34">
        <v>3</v>
      </c>
      <c r="G26" s="34">
        <v>2</v>
      </c>
      <c r="H26" s="46"/>
      <c r="I26" s="34">
        <v>6</v>
      </c>
      <c r="J26" s="46"/>
      <c r="K26" s="46"/>
      <c r="L26" s="34">
        <v>10</v>
      </c>
      <c r="M26" s="34">
        <v>4</v>
      </c>
      <c r="N26" s="34">
        <v>8</v>
      </c>
      <c r="O26" s="34">
        <v>3</v>
      </c>
      <c r="P26" s="46"/>
      <c r="Q26" s="34">
        <v>7</v>
      </c>
      <c r="R26" s="34">
        <v>2</v>
      </c>
      <c r="S26" s="34">
        <v>2</v>
      </c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39">
        <f t="shared" si="0"/>
        <v>110</v>
      </c>
    </row>
    <row r="27" spans="1:30" ht="15" customHeight="1" x14ac:dyDescent="0.2">
      <c r="A27" s="11">
        <v>43078</v>
      </c>
      <c r="B27" s="34">
        <v>30</v>
      </c>
      <c r="C27" s="34">
        <v>2</v>
      </c>
      <c r="D27" s="34">
        <v>14</v>
      </c>
      <c r="E27" s="34">
        <v>8</v>
      </c>
      <c r="F27" s="34">
        <v>27</v>
      </c>
      <c r="G27" s="34">
        <v>2</v>
      </c>
      <c r="H27" s="34">
        <v>8</v>
      </c>
      <c r="I27" s="34">
        <v>7</v>
      </c>
      <c r="J27" s="46"/>
      <c r="K27" s="34">
        <v>2</v>
      </c>
      <c r="L27" s="34">
        <v>21</v>
      </c>
      <c r="M27" s="34">
        <v>1</v>
      </c>
      <c r="N27" s="34">
        <v>0</v>
      </c>
      <c r="O27" s="34">
        <v>7</v>
      </c>
      <c r="P27" s="46"/>
      <c r="Q27" s="34">
        <v>19</v>
      </c>
      <c r="R27" s="34">
        <v>4</v>
      </c>
      <c r="S27" s="34">
        <v>21</v>
      </c>
      <c r="T27" s="46"/>
      <c r="U27" s="46"/>
      <c r="V27" s="46"/>
      <c r="W27" s="46"/>
      <c r="X27" s="46"/>
      <c r="Y27" s="46"/>
      <c r="Z27" s="46"/>
      <c r="AA27" s="46"/>
      <c r="AB27" s="46"/>
      <c r="AC27" s="34">
        <v>1</v>
      </c>
      <c r="AD27" s="39">
        <f t="shared" si="0"/>
        <v>174</v>
      </c>
    </row>
    <row r="28" spans="1:30" ht="15" customHeight="1" x14ac:dyDescent="0.2">
      <c r="A28" s="11">
        <v>43079</v>
      </c>
      <c r="B28" s="34">
        <v>28</v>
      </c>
      <c r="C28" s="34">
        <v>4</v>
      </c>
      <c r="D28" s="34">
        <v>6</v>
      </c>
      <c r="E28" s="34">
        <v>8</v>
      </c>
      <c r="F28" s="34">
        <v>5</v>
      </c>
      <c r="G28" s="34">
        <v>0</v>
      </c>
      <c r="H28" s="46"/>
      <c r="I28" s="46"/>
      <c r="J28" s="46"/>
      <c r="K28" s="46"/>
      <c r="L28" s="34">
        <v>17</v>
      </c>
      <c r="M28" s="34">
        <v>2</v>
      </c>
      <c r="N28" s="34">
        <v>0</v>
      </c>
      <c r="O28" s="46"/>
      <c r="P28" s="46"/>
      <c r="Q28" s="34">
        <v>1</v>
      </c>
      <c r="R28" s="46"/>
      <c r="S28" s="34">
        <v>8</v>
      </c>
      <c r="T28" s="46"/>
      <c r="U28" s="46"/>
      <c r="V28" s="46"/>
      <c r="W28" s="46"/>
      <c r="X28" s="46"/>
      <c r="Y28" s="34">
        <v>0</v>
      </c>
      <c r="Z28" s="46"/>
      <c r="AA28" s="46"/>
      <c r="AB28" s="46"/>
      <c r="AC28" s="46"/>
      <c r="AD28" s="39">
        <f t="shared" si="0"/>
        <v>79</v>
      </c>
    </row>
    <row r="29" spans="1:30" ht="15" customHeight="1" x14ac:dyDescent="0.2">
      <c r="A29" s="11">
        <v>43082</v>
      </c>
      <c r="B29" s="34">
        <v>7</v>
      </c>
      <c r="C29" s="34">
        <v>3</v>
      </c>
      <c r="D29" s="34">
        <v>3</v>
      </c>
      <c r="E29" s="34">
        <v>10</v>
      </c>
      <c r="F29" s="34">
        <v>2</v>
      </c>
      <c r="G29" s="46"/>
      <c r="H29" s="34">
        <v>7</v>
      </c>
      <c r="I29" s="34">
        <v>1</v>
      </c>
      <c r="J29" s="46"/>
      <c r="K29" s="46"/>
      <c r="L29" s="34">
        <v>17</v>
      </c>
      <c r="M29" s="34">
        <v>7</v>
      </c>
      <c r="N29" s="34">
        <v>2</v>
      </c>
      <c r="O29" s="46"/>
      <c r="P29" s="46"/>
      <c r="Q29" s="34">
        <v>3</v>
      </c>
      <c r="R29" s="46"/>
      <c r="S29" s="46"/>
      <c r="T29" s="34">
        <v>1</v>
      </c>
      <c r="U29" s="46"/>
      <c r="V29" s="46"/>
      <c r="W29" s="46"/>
      <c r="X29" s="46"/>
      <c r="Y29" s="46"/>
      <c r="Z29" s="46"/>
      <c r="AA29" s="46"/>
      <c r="AB29" s="46"/>
      <c r="AC29" s="46"/>
      <c r="AD29" s="39">
        <f t="shared" si="0"/>
        <v>63</v>
      </c>
    </row>
    <row r="30" spans="1:30" ht="15" customHeight="1" x14ac:dyDescent="0.2">
      <c r="A30" s="11">
        <v>43085</v>
      </c>
      <c r="B30" s="34">
        <v>26</v>
      </c>
      <c r="C30" s="34">
        <v>4</v>
      </c>
      <c r="D30" s="34">
        <v>14</v>
      </c>
      <c r="E30" s="34">
        <v>9</v>
      </c>
      <c r="F30" s="34">
        <v>6</v>
      </c>
      <c r="G30" s="34">
        <v>1</v>
      </c>
      <c r="H30" s="34">
        <v>7</v>
      </c>
      <c r="I30" s="46"/>
      <c r="J30" s="46"/>
      <c r="K30" s="46"/>
      <c r="L30" s="34">
        <v>24</v>
      </c>
      <c r="M30" s="34">
        <v>0</v>
      </c>
      <c r="N30" s="34">
        <v>21</v>
      </c>
      <c r="O30" s="34">
        <v>7</v>
      </c>
      <c r="P30" s="46"/>
      <c r="Q30" s="34">
        <v>21</v>
      </c>
      <c r="R30" s="46"/>
      <c r="S30" s="34">
        <v>0</v>
      </c>
      <c r="T30" s="34">
        <v>4</v>
      </c>
      <c r="U30" s="34">
        <v>0</v>
      </c>
      <c r="V30" s="46"/>
      <c r="W30" s="46"/>
      <c r="X30" s="46"/>
      <c r="Y30" s="46"/>
      <c r="Z30" s="34">
        <v>1</v>
      </c>
      <c r="AA30" s="46"/>
      <c r="AB30" s="46"/>
      <c r="AC30" s="46"/>
      <c r="AD30" s="39">
        <f t="shared" si="0"/>
        <v>145</v>
      </c>
    </row>
    <row r="31" spans="1:30" ht="15" customHeight="1" x14ac:dyDescent="0.2">
      <c r="A31" s="11">
        <v>43086</v>
      </c>
      <c r="B31" s="34">
        <v>13</v>
      </c>
      <c r="C31" s="46"/>
      <c r="D31" s="46"/>
      <c r="E31" s="46"/>
      <c r="F31" s="34">
        <v>14</v>
      </c>
      <c r="G31" s="46"/>
      <c r="H31" s="34">
        <v>3</v>
      </c>
      <c r="I31" s="46"/>
      <c r="J31" s="46"/>
      <c r="K31" s="46"/>
      <c r="L31" s="34">
        <v>3</v>
      </c>
      <c r="M31" s="34">
        <v>0</v>
      </c>
      <c r="N31" s="34">
        <v>4</v>
      </c>
      <c r="O31" s="46"/>
      <c r="P31" s="46"/>
      <c r="Q31" s="34">
        <v>2</v>
      </c>
      <c r="R31" s="46"/>
      <c r="S31" s="34">
        <v>1</v>
      </c>
      <c r="T31" s="46"/>
      <c r="U31" s="46"/>
      <c r="V31" s="46"/>
      <c r="W31" s="46"/>
      <c r="X31" s="46"/>
      <c r="Y31" s="46"/>
      <c r="Z31" s="46"/>
      <c r="AA31" s="46"/>
      <c r="AB31" s="46"/>
      <c r="AC31" s="34">
        <v>1</v>
      </c>
      <c r="AD31" s="39">
        <f t="shared" si="0"/>
        <v>41</v>
      </c>
    </row>
    <row r="32" spans="1:30" ht="15" customHeight="1" x14ac:dyDescent="0.2">
      <c r="A32" s="11">
        <v>43089</v>
      </c>
      <c r="B32" s="34">
        <v>4</v>
      </c>
      <c r="C32" s="46"/>
      <c r="D32" s="34">
        <v>2</v>
      </c>
      <c r="E32" s="34">
        <v>0</v>
      </c>
      <c r="F32" s="34">
        <v>17</v>
      </c>
      <c r="G32" s="34">
        <v>1</v>
      </c>
      <c r="H32" s="34">
        <v>9</v>
      </c>
      <c r="I32" s="46"/>
      <c r="J32" s="34">
        <v>28</v>
      </c>
      <c r="K32" s="34">
        <v>0</v>
      </c>
      <c r="L32" s="34">
        <v>19</v>
      </c>
      <c r="M32" s="34">
        <v>15</v>
      </c>
      <c r="N32" s="34">
        <v>1</v>
      </c>
      <c r="O32" s="34">
        <v>1</v>
      </c>
      <c r="P32" s="46"/>
      <c r="Q32" s="34">
        <v>2</v>
      </c>
      <c r="R32" s="34">
        <v>9</v>
      </c>
      <c r="S32" s="34">
        <v>6</v>
      </c>
      <c r="T32" s="46"/>
      <c r="U32" s="34">
        <v>1</v>
      </c>
      <c r="V32" s="46"/>
      <c r="W32" s="46"/>
      <c r="X32" s="46"/>
      <c r="Y32" s="46"/>
      <c r="Z32" s="34">
        <v>1</v>
      </c>
      <c r="AA32" s="46"/>
      <c r="AB32" s="46"/>
      <c r="AC32" s="46"/>
      <c r="AD32" s="39">
        <f t="shared" si="0"/>
        <v>116</v>
      </c>
    </row>
    <row r="33" spans="1:30" ht="15" customHeight="1" x14ac:dyDescent="0.2">
      <c r="A33" s="11">
        <v>43092</v>
      </c>
      <c r="B33" s="34">
        <v>14</v>
      </c>
      <c r="C33" s="46"/>
      <c r="D33" s="34">
        <v>1</v>
      </c>
      <c r="E33" s="34">
        <v>2</v>
      </c>
      <c r="F33" s="34">
        <v>2</v>
      </c>
      <c r="G33" s="46"/>
      <c r="H33" s="34">
        <v>1</v>
      </c>
      <c r="I33" s="46"/>
      <c r="J33" s="46"/>
      <c r="K33" s="46"/>
      <c r="L33" s="34">
        <v>0</v>
      </c>
      <c r="M33" s="34">
        <v>1</v>
      </c>
      <c r="N33" s="34">
        <v>0</v>
      </c>
      <c r="O33" s="46"/>
      <c r="P33" s="46"/>
      <c r="Q33" s="34">
        <v>0</v>
      </c>
      <c r="R33" s="46"/>
      <c r="S33" s="34">
        <v>7</v>
      </c>
      <c r="T33" s="34">
        <v>0</v>
      </c>
      <c r="U33" s="46"/>
      <c r="V33" s="46"/>
      <c r="W33" s="46"/>
      <c r="X33" s="46"/>
      <c r="Y33" s="46"/>
      <c r="Z33" s="46"/>
      <c r="AA33" s="46"/>
      <c r="AB33" s="46"/>
      <c r="AC33" s="46"/>
      <c r="AD33" s="39">
        <f t="shared" si="0"/>
        <v>28</v>
      </c>
    </row>
    <row r="34" spans="1:30" ht="15" customHeight="1" x14ac:dyDescent="0.2">
      <c r="A34" s="11">
        <v>43093</v>
      </c>
      <c r="B34" s="34">
        <v>5</v>
      </c>
      <c r="C34" s="46"/>
      <c r="D34" s="46"/>
      <c r="E34" s="34">
        <v>1</v>
      </c>
      <c r="F34" s="34">
        <v>4</v>
      </c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39">
        <f t="shared" si="0"/>
        <v>10</v>
      </c>
    </row>
    <row r="35" spans="1:30" ht="15" customHeight="1" x14ac:dyDescent="0.2">
      <c r="A35" s="11">
        <v>43096</v>
      </c>
      <c r="B35" s="34">
        <v>1</v>
      </c>
      <c r="C35" s="46"/>
      <c r="D35" s="46"/>
      <c r="E35" s="46"/>
      <c r="F35" s="46"/>
      <c r="G35" s="46"/>
      <c r="H35" s="34">
        <v>0</v>
      </c>
      <c r="I35" s="46"/>
      <c r="J35" s="46"/>
      <c r="K35" s="46"/>
      <c r="L35" s="46"/>
      <c r="M35" s="46"/>
      <c r="N35" s="46"/>
      <c r="O35" s="34">
        <v>3</v>
      </c>
      <c r="P35" s="46"/>
      <c r="Q35" s="46"/>
      <c r="R35" s="46"/>
      <c r="S35" s="34">
        <v>0</v>
      </c>
      <c r="T35" s="46"/>
      <c r="U35" s="46"/>
      <c r="V35" s="46"/>
      <c r="W35" s="46"/>
      <c r="X35" s="46"/>
      <c r="Y35" s="46"/>
      <c r="Z35" s="34">
        <v>5</v>
      </c>
      <c r="AA35" s="46"/>
      <c r="AB35" s="46"/>
      <c r="AC35" s="46"/>
      <c r="AD35" s="39">
        <f t="shared" si="0"/>
        <v>9</v>
      </c>
    </row>
    <row r="36" spans="1:30" ht="15" customHeight="1" x14ac:dyDescent="0.2">
      <c r="A36" s="11">
        <v>43099</v>
      </c>
      <c r="B36" s="34">
        <v>21</v>
      </c>
      <c r="C36" s="34">
        <v>5</v>
      </c>
      <c r="D36" s="46"/>
      <c r="E36" s="46"/>
      <c r="F36" s="46"/>
      <c r="G36" s="46"/>
      <c r="H36" s="46"/>
      <c r="I36" s="46"/>
      <c r="J36" s="46"/>
      <c r="K36" s="46"/>
      <c r="L36" s="34">
        <v>0</v>
      </c>
      <c r="M36" s="34">
        <v>1</v>
      </c>
      <c r="N36" s="46"/>
      <c r="O36" s="46"/>
      <c r="P36" s="34">
        <v>5</v>
      </c>
      <c r="Q36" s="46"/>
      <c r="R36" s="34">
        <v>3</v>
      </c>
      <c r="S36" s="46"/>
      <c r="T36" s="34">
        <v>5</v>
      </c>
      <c r="U36" s="46"/>
      <c r="V36" s="46"/>
      <c r="W36" s="46"/>
      <c r="X36" s="46"/>
      <c r="Y36" s="46"/>
      <c r="Z36" s="34">
        <v>1</v>
      </c>
      <c r="AA36" s="46"/>
      <c r="AB36" s="46"/>
      <c r="AC36" s="46"/>
      <c r="AD36" s="39">
        <f t="shared" si="0"/>
        <v>41</v>
      </c>
    </row>
    <row r="37" spans="1:30" ht="15" customHeight="1" x14ac:dyDescent="0.2">
      <c r="A37" s="11">
        <v>43100</v>
      </c>
      <c r="B37" s="34">
        <v>3</v>
      </c>
      <c r="C37" s="34">
        <v>0</v>
      </c>
      <c r="D37" s="46"/>
      <c r="E37" s="34">
        <v>0</v>
      </c>
      <c r="F37" s="46"/>
      <c r="G37" s="46"/>
      <c r="H37" s="34">
        <v>0</v>
      </c>
      <c r="I37" s="46"/>
      <c r="J37" s="46"/>
      <c r="K37" s="46"/>
      <c r="L37" s="46"/>
      <c r="M37" s="46"/>
      <c r="N37" s="46"/>
      <c r="O37" s="34">
        <v>4</v>
      </c>
      <c r="P37" s="46"/>
      <c r="Q37" s="46"/>
      <c r="R37" s="34">
        <v>2</v>
      </c>
      <c r="S37" s="46"/>
      <c r="T37" s="34">
        <v>2</v>
      </c>
      <c r="U37" s="46"/>
      <c r="V37" s="46"/>
      <c r="W37" s="46"/>
      <c r="X37" s="46"/>
      <c r="Y37" s="46"/>
      <c r="Z37" s="46"/>
      <c r="AA37" s="46"/>
      <c r="AB37" s="46"/>
      <c r="AC37" s="46"/>
      <c r="AD37" s="39">
        <f t="shared" si="0"/>
        <v>11</v>
      </c>
    </row>
    <row r="38" spans="1:30" ht="15" customHeight="1" x14ac:dyDescent="0.2">
      <c r="A38" s="11">
        <v>43101</v>
      </c>
      <c r="B38" s="34">
        <v>3</v>
      </c>
      <c r="C38" s="46"/>
      <c r="D38" s="46"/>
      <c r="E38" s="46"/>
      <c r="F38" s="34">
        <v>5</v>
      </c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39">
        <f t="shared" si="0"/>
        <v>8</v>
      </c>
    </row>
    <row r="39" spans="1:30" ht="15" customHeight="1" x14ac:dyDescent="0.2">
      <c r="A39" s="11">
        <v>43103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34">
        <v>13</v>
      </c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39">
        <f t="shared" si="0"/>
        <v>13</v>
      </c>
    </row>
    <row r="40" spans="1:30" ht="15" customHeight="1" x14ac:dyDescent="0.2">
      <c r="A40" s="11">
        <v>43106</v>
      </c>
      <c r="B40" s="34">
        <v>1</v>
      </c>
      <c r="C40" s="34">
        <v>6</v>
      </c>
      <c r="D40" s="34">
        <v>6</v>
      </c>
      <c r="E40" s="46"/>
      <c r="F40" s="34">
        <v>5</v>
      </c>
      <c r="G40" s="46"/>
      <c r="H40" s="34">
        <v>2</v>
      </c>
      <c r="I40" s="46"/>
      <c r="J40" s="46"/>
      <c r="K40" s="46"/>
      <c r="L40" s="34">
        <v>1</v>
      </c>
      <c r="M40" s="46"/>
      <c r="N40" s="46"/>
      <c r="O40" s="46"/>
      <c r="P40" s="46"/>
      <c r="Q40" s="46"/>
      <c r="R40" s="34">
        <v>24</v>
      </c>
      <c r="S40" s="34">
        <v>21</v>
      </c>
      <c r="T40" s="34">
        <v>2</v>
      </c>
      <c r="U40" s="46"/>
      <c r="V40" s="46"/>
      <c r="W40" s="46"/>
      <c r="X40" s="46"/>
      <c r="Y40" s="46"/>
      <c r="Z40" s="46"/>
      <c r="AA40" s="46"/>
      <c r="AB40" s="46"/>
      <c r="AC40" s="46"/>
      <c r="AD40" s="39">
        <f t="shared" si="0"/>
        <v>68</v>
      </c>
    </row>
    <row r="41" spans="1:30" ht="15" customHeight="1" x14ac:dyDescent="0.2">
      <c r="A41" s="11">
        <v>43107</v>
      </c>
      <c r="B41" s="34">
        <v>5</v>
      </c>
      <c r="C41" s="34">
        <v>6</v>
      </c>
      <c r="D41" s="46"/>
      <c r="E41" s="46"/>
      <c r="F41" s="46"/>
      <c r="G41" s="46"/>
      <c r="H41" s="34">
        <v>9</v>
      </c>
      <c r="I41" s="46"/>
      <c r="J41" s="46"/>
      <c r="K41" s="46"/>
      <c r="L41" s="46"/>
      <c r="M41" s="46"/>
      <c r="N41" s="46"/>
      <c r="O41" s="46"/>
      <c r="P41" s="46"/>
      <c r="Q41" s="46"/>
      <c r="R41" s="34">
        <v>20</v>
      </c>
      <c r="S41" s="34">
        <v>5</v>
      </c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39">
        <f t="shared" si="0"/>
        <v>45</v>
      </c>
    </row>
    <row r="42" spans="1:30" ht="15" customHeight="1" x14ac:dyDescent="0.2">
      <c r="A42" s="11">
        <v>43110</v>
      </c>
      <c r="B42" s="34">
        <v>41</v>
      </c>
      <c r="C42" s="46"/>
      <c r="D42" s="34">
        <v>42</v>
      </c>
      <c r="E42" s="46"/>
      <c r="F42" s="34">
        <v>3</v>
      </c>
      <c r="G42" s="46"/>
      <c r="H42" s="34">
        <v>16</v>
      </c>
      <c r="I42" s="46"/>
      <c r="J42" s="46"/>
      <c r="K42" s="46"/>
      <c r="L42" s="34">
        <v>4</v>
      </c>
      <c r="M42" s="34">
        <v>0</v>
      </c>
      <c r="N42" s="34">
        <v>11</v>
      </c>
      <c r="O42" s="46"/>
      <c r="P42" s="46"/>
      <c r="Q42" s="34">
        <v>14</v>
      </c>
      <c r="R42" s="34">
        <v>2</v>
      </c>
      <c r="S42" s="34">
        <v>6</v>
      </c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39">
        <f t="shared" si="0"/>
        <v>139</v>
      </c>
    </row>
    <row r="43" spans="1:30" ht="15" customHeight="1" x14ac:dyDescent="0.2">
      <c r="A43" s="11">
        <v>43113</v>
      </c>
      <c r="B43" s="34">
        <v>20</v>
      </c>
      <c r="C43" s="34">
        <v>28</v>
      </c>
      <c r="D43" s="34">
        <v>14</v>
      </c>
      <c r="E43" s="34">
        <v>34</v>
      </c>
      <c r="F43" s="34">
        <v>16</v>
      </c>
      <c r="G43" s="34">
        <v>7</v>
      </c>
      <c r="H43" s="34">
        <v>12</v>
      </c>
      <c r="I43" s="34">
        <v>7</v>
      </c>
      <c r="J43" s="46"/>
      <c r="K43" s="34">
        <v>7</v>
      </c>
      <c r="L43" s="34">
        <v>32</v>
      </c>
      <c r="M43" s="34">
        <v>7</v>
      </c>
      <c r="N43" s="34">
        <v>7</v>
      </c>
      <c r="O43" s="34">
        <v>0</v>
      </c>
      <c r="P43" s="46"/>
      <c r="Q43" s="34">
        <v>4</v>
      </c>
      <c r="R43" s="34">
        <v>2</v>
      </c>
      <c r="S43" s="34">
        <v>4</v>
      </c>
      <c r="T43" s="34">
        <v>2</v>
      </c>
      <c r="U43" s="34">
        <v>1</v>
      </c>
      <c r="V43" s="46"/>
      <c r="W43" s="46"/>
      <c r="X43" s="46"/>
      <c r="Y43" s="46"/>
      <c r="Z43" s="46"/>
      <c r="AA43" s="46"/>
      <c r="AB43" s="46"/>
      <c r="AC43" s="46"/>
      <c r="AD43" s="39">
        <f t="shared" si="0"/>
        <v>204</v>
      </c>
    </row>
    <row r="44" spans="1:30" ht="15" customHeight="1" x14ac:dyDescent="0.2">
      <c r="A44" s="11">
        <v>43114</v>
      </c>
      <c r="B44" s="34">
        <v>18</v>
      </c>
      <c r="C44" s="34">
        <v>9</v>
      </c>
      <c r="D44" s="34">
        <v>4</v>
      </c>
      <c r="E44" s="34">
        <v>10</v>
      </c>
      <c r="F44" s="34">
        <v>11</v>
      </c>
      <c r="G44" s="34">
        <v>5</v>
      </c>
      <c r="H44" s="34">
        <v>7</v>
      </c>
      <c r="I44" s="46"/>
      <c r="J44" s="46"/>
      <c r="K44" s="46"/>
      <c r="L44" s="34">
        <v>8</v>
      </c>
      <c r="M44" s="34">
        <v>3</v>
      </c>
      <c r="N44" s="46"/>
      <c r="O44" s="46"/>
      <c r="P44" s="46"/>
      <c r="Q44" s="34">
        <v>1</v>
      </c>
      <c r="R44" s="34">
        <v>0</v>
      </c>
      <c r="S44" s="34">
        <v>11</v>
      </c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39">
        <f t="shared" si="0"/>
        <v>87</v>
      </c>
    </row>
    <row r="45" spans="1:30" ht="15" customHeight="1" x14ac:dyDescent="0.2">
      <c r="A45" s="11">
        <v>43117</v>
      </c>
      <c r="B45" s="34">
        <v>28</v>
      </c>
      <c r="C45" s="34">
        <v>3</v>
      </c>
      <c r="D45" s="34">
        <v>12</v>
      </c>
      <c r="E45" s="34">
        <v>0</v>
      </c>
      <c r="F45" s="34">
        <v>12</v>
      </c>
      <c r="G45" s="34">
        <v>5</v>
      </c>
      <c r="H45" s="34">
        <v>9</v>
      </c>
      <c r="I45" s="34">
        <v>6</v>
      </c>
      <c r="J45" s="34">
        <v>12</v>
      </c>
      <c r="K45" s="46"/>
      <c r="L45" s="34">
        <v>20</v>
      </c>
      <c r="M45" s="34">
        <v>6</v>
      </c>
      <c r="N45" s="34">
        <v>14</v>
      </c>
      <c r="O45" s="46"/>
      <c r="P45" s="46"/>
      <c r="Q45" s="46"/>
      <c r="R45" s="46"/>
      <c r="S45" s="34">
        <v>2</v>
      </c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39">
        <f t="shared" si="0"/>
        <v>129</v>
      </c>
    </row>
    <row r="46" spans="1:30" ht="15" customHeight="1" x14ac:dyDescent="0.2">
      <c r="A46" s="107">
        <v>43120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102">
        <f t="shared" si="0"/>
        <v>0</v>
      </c>
    </row>
    <row r="47" spans="1:30" ht="15" customHeight="1" x14ac:dyDescent="0.2">
      <c r="A47" s="107">
        <v>43121</v>
      </c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102">
        <f t="shared" si="0"/>
        <v>0</v>
      </c>
    </row>
    <row r="48" spans="1:30" ht="15" customHeight="1" x14ac:dyDescent="0.2">
      <c r="A48" s="11">
        <v>43124</v>
      </c>
      <c r="B48" s="34">
        <v>15</v>
      </c>
      <c r="C48" s="34">
        <v>14</v>
      </c>
      <c r="D48" s="34">
        <v>28</v>
      </c>
      <c r="E48" s="34">
        <v>7</v>
      </c>
      <c r="F48" s="34">
        <v>18</v>
      </c>
      <c r="G48" s="34">
        <v>7</v>
      </c>
      <c r="H48" s="34">
        <v>21</v>
      </c>
      <c r="I48" s="34">
        <v>12</v>
      </c>
      <c r="J48" s="34">
        <v>21</v>
      </c>
      <c r="K48" s="34">
        <v>7</v>
      </c>
      <c r="L48" s="34">
        <v>22</v>
      </c>
      <c r="M48" s="34">
        <v>14</v>
      </c>
      <c r="N48" s="34">
        <v>21</v>
      </c>
      <c r="O48" s="34">
        <v>7</v>
      </c>
      <c r="P48" s="46"/>
      <c r="Q48" s="34">
        <v>6</v>
      </c>
      <c r="R48" s="46"/>
      <c r="S48" s="34">
        <v>2</v>
      </c>
      <c r="T48" s="34">
        <v>12</v>
      </c>
      <c r="U48" s="46"/>
      <c r="V48" s="46"/>
      <c r="W48" s="46"/>
      <c r="X48" s="46"/>
      <c r="Y48" s="46"/>
      <c r="Z48" s="46"/>
      <c r="AA48" s="46"/>
      <c r="AB48" s="46"/>
      <c r="AC48" s="34">
        <v>1</v>
      </c>
      <c r="AD48" s="39">
        <f t="shared" si="0"/>
        <v>235</v>
      </c>
    </row>
    <row r="49" spans="1:31" ht="15" customHeight="1" x14ac:dyDescent="0.2">
      <c r="A49" s="11">
        <v>43127</v>
      </c>
      <c r="B49" s="34">
        <v>18</v>
      </c>
      <c r="C49" s="34">
        <v>15</v>
      </c>
      <c r="D49" s="34">
        <v>24</v>
      </c>
      <c r="E49" s="34">
        <v>14</v>
      </c>
      <c r="F49" s="46"/>
      <c r="G49" s="34">
        <v>5</v>
      </c>
      <c r="H49" s="34">
        <v>16</v>
      </c>
      <c r="I49" s="34">
        <v>5</v>
      </c>
      <c r="J49" s="34">
        <v>21</v>
      </c>
      <c r="K49" s="34">
        <v>7</v>
      </c>
      <c r="L49" s="34">
        <v>21</v>
      </c>
      <c r="M49" s="34">
        <v>19</v>
      </c>
      <c r="N49" s="34">
        <v>6</v>
      </c>
      <c r="O49" s="34">
        <v>12</v>
      </c>
      <c r="P49" s="46"/>
      <c r="Q49" s="34">
        <v>16</v>
      </c>
      <c r="R49" s="34">
        <v>14</v>
      </c>
      <c r="S49" s="34">
        <v>18</v>
      </c>
      <c r="T49" s="34">
        <v>1</v>
      </c>
      <c r="U49" s="34">
        <v>4</v>
      </c>
      <c r="V49" s="46"/>
      <c r="W49" s="46"/>
      <c r="X49" s="46"/>
      <c r="Y49" s="34">
        <v>0</v>
      </c>
      <c r="Z49" s="46"/>
      <c r="AA49" s="46"/>
      <c r="AB49" s="34">
        <v>0</v>
      </c>
      <c r="AC49" s="34">
        <v>0</v>
      </c>
      <c r="AD49" s="39">
        <f t="shared" si="0"/>
        <v>236</v>
      </c>
    </row>
    <row r="50" spans="1:31" ht="15" customHeight="1" thickBot="1" x14ac:dyDescent="0.25">
      <c r="A50" s="12">
        <v>43128</v>
      </c>
      <c r="B50" s="35">
        <v>22</v>
      </c>
      <c r="C50" s="35">
        <v>2</v>
      </c>
      <c r="D50" s="35">
        <v>1</v>
      </c>
      <c r="E50" s="35">
        <v>14</v>
      </c>
      <c r="F50" s="35">
        <v>6</v>
      </c>
      <c r="G50" s="35">
        <v>3</v>
      </c>
      <c r="H50" s="35">
        <v>2</v>
      </c>
      <c r="I50" s="35">
        <v>15</v>
      </c>
      <c r="J50" s="35">
        <v>2</v>
      </c>
      <c r="K50" s="101"/>
      <c r="L50" s="35">
        <v>6</v>
      </c>
      <c r="M50" s="101"/>
      <c r="N50" s="101"/>
      <c r="O50" s="35">
        <v>1</v>
      </c>
      <c r="P50" s="101"/>
      <c r="Q50" s="35">
        <v>6</v>
      </c>
      <c r="R50" s="101"/>
      <c r="S50" s="35">
        <v>9</v>
      </c>
      <c r="T50" s="101"/>
      <c r="U50" s="35">
        <v>4</v>
      </c>
      <c r="V50" s="101"/>
      <c r="W50" s="101"/>
      <c r="X50" s="101"/>
      <c r="Y50" s="101"/>
      <c r="Z50" s="101"/>
      <c r="AA50" s="101"/>
      <c r="AB50" s="101"/>
      <c r="AC50" s="101"/>
      <c r="AD50" s="56">
        <f t="shared" si="0"/>
        <v>93</v>
      </c>
    </row>
    <row r="51" spans="1:31" ht="15" customHeight="1" thickTop="1" x14ac:dyDescent="0.2">
      <c r="A51" s="58" t="s">
        <v>5</v>
      </c>
      <c r="B51" s="57">
        <v>1</v>
      </c>
      <c r="C51" s="57">
        <v>2</v>
      </c>
      <c r="D51" s="57">
        <v>4</v>
      </c>
      <c r="E51" s="57">
        <v>5</v>
      </c>
      <c r="F51" s="57">
        <v>6</v>
      </c>
      <c r="G51" s="57">
        <v>7</v>
      </c>
      <c r="H51" s="57">
        <v>8</v>
      </c>
      <c r="I51" s="57">
        <v>9</v>
      </c>
      <c r="J51" s="57">
        <v>10</v>
      </c>
      <c r="K51" s="57">
        <v>11</v>
      </c>
      <c r="L51" s="57" t="s">
        <v>14</v>
      </c>
      <c r="M51" s="57" t="s">
        <v>15</v>
      </c>
      <c r="N51" s="57" t="s">
        <v>16</v>
      </c>
      <c r="O51" s="57" t="s">
        <v>11</v>
      </c>
      <c r="P51" s="57" t="s">
        <v>9</v>
      </c>
      <c r="Q51" s="57" t="s">
        <v>10</v>
      </c>
      <c r="R51" s="57" t="s">
        <v>17</v>
      </c>
      <c r="S51" s="57" t="s">
        <v>18</v>
      </c>
      <c r="T51" s="57" t="s">
        <v>19</v>
      </c>
      <c r="U51" s="57" t="s">
        <v>20</v>
      </c>
      <c r="V51" s="57" t="s">
        <v>21</v>
      </c>
      <c r="W51" s="57" t="s">
        <v>22</v>
      </c>
      <c r="X51" s="57" t="s">
        <v>23</v>
      </c>
      <c r="Y51" s="57" t="s">
        <v>24</v>
      </c>
      <c r="Z51" s="57" t="s">
        <v>25</v>
      </c>
      <c r="AA51" s="57" t="s">
        <v>26</v>
      </c>
      <c r="AB51" s="57" t="s">
        <v>27</v>
      </c>
      <c r="AC51" s="57" t="s">
        <v>28</v>
      </c>
      <c r="AD51" s="16"/>
    </row>
    <row r="52" spans="1:31" s="17" customFormat="1" ht="15" customHeight="1" x14ac:dyDescent="0.2">
      <c r="A52" s="13" t="s">
        <v>12</v>
      </c>
      <c r="B52" s="18">
        <f t="shared" ref="B52:AC52" si="1">SUM(B2:B50)</f>
        <v>641</v>
      </c>
      <c r="C52" s="18">
        <f t="shared" si="1"/>
        <v>182</v>
      </c>
      <c r="D52" s="18">
        <f t="shared" si="1"/>
        <v>331</v>
      </c>
      <c r="E52" s="18">
        <f t="shared" si="1"/>
        <v>292</v>
      </c>
      <c r="F52" s="18">
        <f t="shared" si="1"/>
        <v>310</v>
      </c>
      <c r="G52" s="18">
        <f t="shared" si="1"/>
        <v>105</v>
      </c>
      <c r="H52" s="18">
        <f t="shared" si="1"/>
        <v>229</v>
      </c>
      <c r="I52" s="18">
        <f t="shared" si="1"/>
        <v>118</v>
      </c>
      <c r="J52" s="18">
        <f t="shared" si="1"/>
        <v>136</v>
      </c>
      <c r="K52" s="18">
        <f t="shared" si="1"/>
        <v>37</v>
      </c>
      <c r="L52" s="18">
        <f t="shared" si="1"/>
        <v>538</v>
      </c>
      <c r="M52" s="18">
        <f t="shared" si="1"/>
        <v>185</v>
      </c>
      <c r="N52" s="18">
        <f t="shared" si="1"/>
        <v>170</v>
      </c>
      <c r="O52" s="18">
        <f t="shared" si="1"/>
        <v>108</v>
      </c>
      <c r="P52" s="18">
        <f t="shared" si="1"/>
        <v>5</v>
      </c>
      <c r="Q52" s="18">
        <f t="shared" si="1"/>
        <v>215</v>
      </c>
      <c r="R52" s="18">
        <f t="shared" si="1"/>
        <v>190</v>
      </c>
      <c r="S52" s="18">
        <f t="shared" si="1"/>
        <v>278</v>
      </c>
      <c r="T52" s="18">
        <f t="shared" si="1"/>
        <v>33</v>
      </c>
      <c r="U52" s="18">
        <f t="shared" si="1"/>
        <v>16</v>
      </c>
      <c r="V52" s="18">
        <f t="shared" si="1"/>
        <v>0</v>
      </c>
      <c r="W52" s="18">
        <f t="shared" si="1"/>
        <v>0</v>
      </c>
      <c r="X52" s="18">
        <f t="shared" si="1"/>
        <v>0</v>
      </c>
      <c r="Y52" s="18">
        <f t="shared" si="1"/>
        <v>0</v>
      </c>
      <c r="Z52" s="18">
        <f t="shared" si="1"/>
        <v>9</v>
      </c>
      <c r="AA52" s="18">
        <f t="shared" si="1"/>
        <v>59</v>
      </c>
      <c r="AB52" s="18">
        <f t="shared" si="1"/>
        <v>0</v>
      </c>
      <c r="AC52" s="18">
        <f t="shared" si="1"/>
        <v>15</v>
      </c>
      <c r="AD52" s="14">
        <f>SUM(B52:AC52)</f>
        <v>4202</v>
      </c>
    </row>
    <row r="53" spans="1:31" s="28" customFormat="1" ht="15" customHeight="1" thickBot="1" x14ac:dyDescent="0.25">
      <c r="A53" s="26" t="s">
        <v>13</v>
      </c>
      <c r="B53" s="27">
        <f>B52/'HUNTER by BLIND'!B52</f>
        <v>4.6115107913669062</v>
      </c>
      <c r="C53" s="27">
        <f>C52/'HUNTER by BLIND'!C52</f>
        <v>2.63768115942029</v>
      </c>
      <c r="D53" s="27">
        <f>D52/'HUNTER by BLIND'!D52</f>
        <v>3.4479166666666665</v>
      </c>
      <c r="E53" s="27">
        <f>E52/'HUNTER by BLIND'!E52</f>
        <v>3.4352941176470586</v>
      </c>
      <c r="F53" s="27">
        <f>F52/'HUNTER by BLIND'!F52</f>
        <v>2.9245283018867925</v>
      </c>
      <c r="G53" s="27">
        <f>G52/'HUNTER by BLIND'!G52</f>
        <v>1.9811320754716981</v>
      </c>
      <c r="H53" s="27">
        <f>H52/'HUNTER by BLIND'!H52</f>
        <v>2.632183908045977</v>
      </c>
      <c r="I53" s="27">
        <f>I52/'HUNTER by BLIND'!I52</f>
        <v>2.6818181818181817</v>
      </c>
      <c r="J53" s="27">
        <f>J52/'HUNTER by BLIND'!J52</f>
        <v>4.1212121212121211</v>
      </c>
      <c r="K53" s="27">
        <f>K52/'HUNTER by BLIND'!K52</f>
        <v>2.8461538461538463</v>
      </c>
      <c r="L53" s="27">
        <f>L52/'HUNTER by BLIND'!L52</f>
        <v>4.6379310344827589</v>
      </c>
      <c r="M53" s="27">
        <f>M52/'HUNTER by BLIND'!M52</f>
        <v>2.2289156626506026</v>
      </c>
      <c r="N53" s="27">
        <f>N52/'HUNTER by BLIND'!N52</f>
        <v>2.7419354838709675</v>
      </c>
      <c r="O53" s="27">
        <f>O52/'HUNTER by BLIND'!O52</f>
        <v>2.2978723404255321</v>
      </c>
      <c r="P53" s="27">
        <f>P52/'HUNTER by BLIND'!P52</f>
        <v>1.6666666666666667</v>
      </c>
      <c r="Q53" s="27">
        <f>Q52/'HUNTER by BLIND'!Q52</f>
        <v>2.7564102564102564</v>
      </c>
      <c r="R53" s="27">
        <f>R52/'HUNTER by BLIND'!R52</f>
        <v>3.5185185185185186</v>
      </c>
      <c r="S53" s="27">
        <f>S52/'HUNTER by BLIND'!S52</f>
        <v>2.78</v>
      </c>
      <c r="T53" s="27">
        <f>T52/'HUNTER by BLIND'!T52</f>
        <v>0.97058823529411764</v>
      </c>
      <c r="U53" s="27">
        <f>U52/'HUNTER by BLIND'!U52</f>
        <v>1.3333333333333333</v>
      </c>
      <c r="V53" s="27" t="e">
        <f>V52/'HUNTER by BLIND'!V52</f>
        <v>#DIV/0!</v>
      </c>
      <c r="W53" s="27" t="e">
        <f>W52/'HUNTER by BLIND'!W52</f>
        <v>#DIV/0!</v>
      </c>
      <c r="X53" s="27" t="e">
        <f>X52/'HUNTER by BLIND'!X52</f>
        <v>#DIV/0!</v>
      </c>
      <c r="Y53" s="27">
        <f>Y52/'HUNTER by BLIND'!Y52</f>
        <v>0</v>
      </c>
      <c r="Z53" s="27">
        <f>Z52/'HUNTER by BLIND'!Z52</f>
        <v>0.52941176470588236</v>
      </c>
      <c r="AA53" s="27">
        <f>AA52/'HUNTER by BLIND'!AA52</f>
        <v>3.6875</v>
      </c>
      <c r="AB53" s="27">
        <f>AB52/'HUNTER by BLIND'!AB52</f>
        <v>0</v>
      </c>
      <c r="AC53" s="27">
        <f>AC52/'HUNTER by BLIND'!AC52</f>
        <v>1.1538461538461537</v>
      </c>
      <c r="AD53" s="30">
        <f>AD52/'HUNTER by BLIND'!AD52</f>
        <v>3.0493468795355589</v>
      </c>
    </row>
    <row r="54" spans="1:31" s="7" customFormat="1" ht="15" customHeight="1" thickTop="1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E54" s="8"/>
    </row>
  </sheetData>
  <phoneticPr fontId="0" type="noConversion"/>
  <pageMargins left="0.7" right="0.7" top="0.75" bottom="0.75" header="0.3" footer="0.3"/>
  <pageSetup scale="45" orientation="landscape" r:id="rId1"/>
  <headerFooter alignWithMargins="0">
    <oddHeader>&amp;C&amp;24 2014/15 &amp;"Arial,Bold Italic"Duck&amp;"Arial,Regular" Harvest by Blind Number (McNary NWR)</oddHeader>
  </headerFooter>
  <ignoredErrors>
    <ignoredError sqref="AD2:AD34 B52 AD35:AD52 C52:K52" formulaRange="1"/>
    <ignoredError sqref="B53 C53:AC53" evalError="1"/>
    <ignoredError sqref="L51:AC51" numberStoredAsText="1"/>
    <ignoredError sqref="AD53" evalError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4"/>
  <sheetViews>
    <sheetView zoomScaleNormal="100" workbookViewId="0">
      <pane xSplit="1" ySplit="1" topLeftCell="B2" activePane="bottomRight" state="frozenSplit"/>
      <selection activeCell="D14" activeCellId="1" sqref="B26 D14"/>
      <selection pane="topRight" activeCell="D14" activeCellId="1" sqref="B26 D14"/>
      <selection pane="bottomLeft" activeCell="D14" activeCellId="1" sqref="B26 D14"/>
      <selection pane="bottomRight" activeCell="AE1" sqref="AE1"/>
    </sheetView>
  </sheetViews>
  <sheetFormatPr defaultRowHeight="12.75" x14ac:dyDescent="0.2"/>
  <cols>
    <col min="1" max="1" width="20.7109375" style="6" customWidth="1"/>
    <col min="2" max="29" width="4.7109375" style="6" customWidth="1"/>
    <col min="30" max="30" width="10.7109375" style="7" customWidth="1"/>
    <col min="31" max="31" width="10.7109375" style="6" customWidth="1"/>
    <col min="32" max="32" width="4.7109375" style="6" customWidth="1"/>
    <col min="33" max="33" width="12.7109375" style="6" customWidth="1"/>
    <col min="34" max="34" width="15.7109375" style="6" customWidth="1"/>
    <col min="35" max="16384" width="9.140625" style="6"/>
  </cols>
  <sheetData>
    <row r="1" spans="1:33" s="15" customFormat="1" ht="15" customHeight="1" thickTop="1" thickBot="1" x14ac:dyDescent="0.25">
      <c r="A1" s="51" t="s">
        <v>0</v>
      </c>
      <c r="B1" s="52">
        <v>1</v>
      </c>
      <c r="C1" s="52">
        <v>2</v>
      </c>
      <c r="D1" s="52">
        <v>4</v>
      </c>
      <c r="E1" s="52">
        <v>5</v>
      </c>
      <c r="F1" s="52">
        <v>6</v>
      </c>
      <c r="G1" s="52">
        <v>7</v>
      </c>
      <c r="H1" s="52">
        <v>8</v>
      </c>
      <c r="I1" s="52">
        <v>9</v>
      </c>
      <c r="J1" s="52">
        <v>10</v>
      </c>
      <c r="K1" s="52">
        <v>11</v>
      </c>
      <c r="L1" s="52" t="s">
        <v>14</v>
      </c>
      <c r="M1" s="52" t="s">
        <v>15</v>
      </c>
      <c r="N1" s="52" t="s">
        <v>16</v>
      </c>
      <c r="O1" s="52" t="s">
        <v>11</v>
      </c>
      <c r="P1" s="53" t="s">
        <v>9</v>
      </c>
      <c r="Q1" s="54" t="s">
        <v>10</v>
      </c>
      <c r="R1" s="52" t="s">
        <v>17</v>
      </c>
      <c r="S1" s="52" t="s">
        <v>18</v>
      </c>
      <c r="T1" s="52" t="s">
        <v>19</v>
      </c>
      <c r="U1" s="52" t="s">
        <v>20</v>
      </c>
      <c r="V1" s="52" t="s">
        <v>21</v>
      </c>
      <c r="W1" s="52" t="s">
        <v>22</v>
      </c>
      <c r="X1" s="52" t="s">
        <v>23</v>
      </c>
      <c r="Y1" s="52" t="s">
        <v>24</v>
      </c>
      <c r="Z1" s="52" t="s">
        <v>25</v>
      </c>
      <c r="AA1" s="52" t="s">
        <v>26</v>
      </c>
      <c r="AB1" s="52" t="s">
        <v>27</v>
      </c>
      <c r="AC1" s="52" t="s">
        <v>28</v>
      </c>
      <c r="AD1" s="55" t="s">
        <v>7</v>
      </c>
    </row>
    <row r="2" spans="1:33" ht="15" customHeight="1" thickTop="1" x14ac:dyDescent="0.2">
      <c r="A2" s="47">
        <v>43022</v>
      </c>
      <c r="B2" s="49">
        <v>0</v>
      </c>
      <c r="C2" s="49">
        <v>4</v>
      </c>
      <c r="D2" s="49">
        <v>0</v>
      </c>
      <c r="E2" s="48"/>
      <c r="F2" s="49">
        <v>3</v>
      </c>
      <c r="G2" s="48"/>
      <c r="H2" s="49">
        <v>1</v>
      </c>
      <c r="I2" s="48"/>
      <c r="J2" s="48"/>
      <c r="K2" s="48"/>
      <c r="L2" s="49">
        <v>1</v>
      </c>
      <c r="M2" s="49">
        <v>5</v>
      </c>
      <c r="N2" s="49">
        <v>3</v>
      </c>
      <c r="O2" s="49">
        <v>2</v>
      </c>
      <c r="P2" s="48"/>
      <c r="Q2" s="49">
        <v>3</v>
      </c>
      <c r="R2" s="49">
        <v>6</v>
      </c>
      <c r="S2" s="49">
        <v>4</v>
      </c>
      <c r="T2" s="48"/>
      <c r="U2" s="48"/>
      <c r="V2" s="48"/>
      <c r="W2" s="48"/>
      <c r="X2" s="48"/>
      <c r="Y2" s="49">
        <v>18</v>
      </c>
      <c r="Z2" s="48"/>
      <c r="AA2" s="48"/>
      <c r="AB2" s="48"/>
      <c r="AC2" s="49">
        <v>0</v>
      </c>
      <c r="AD2" s="50">
        <f t="shared" ref="AD2:AD50" si="0">SUM(B2:AC2)</f>
        <v>50</v>
      </c>
    </row>
    <row r="3" spans="1:33" ht="15" customHeight="1" x14ac:dyDescent="0.2">
      <c r="A3" s="11">
        <v>43023</v>
      </c>
      <c r="B3" s="34">
        <v>0</v>
      </c>
      <c r="C3" s="34">
        <v>0</v>
      </c>
      <c r="D3" s="34">
        <v>0</v>
      </c>
      <c r="E3" s="34">
        <v>0</v>
      </c>
      <c r="F3" s="34">
        <v>0</v>
      </c>
      <c r="G3" s="46"/>
      <c r="H3" s="34">
        <v>0</v>
      </c>
      <c r="I3" s="34">
        <v>1</v>
      </c>
      <c r="J3" s="46"/>
      <c r="K3" s="46"/>
      <c r="L3" s="34">
        <v>0</v>
      </c>
      <c r="M3" s="34">
        <v>0</v>
      </c>
      <c r="N3" s="34">
        <v>1</v>
      </c>
      <c r="O3" s="34">
        <v>2</v>
      </c>
      <c r="P3" s="46"/>
      <c r="Q3" s="34">
        <v>2</v>
      </c>
      <c r="R3" s="34">
        <v>0</v>
      </c>
      <c r="S3" s="34">
        <v>0</v>
      </c>
      <c r="T3" s="34">
        <v>0</v>
      </c>
      <c r="U3" s="34">
        <v>0</v>
      </c>
      <c r="V3" s="46"/>
      <c r="W3" s="46"/>
      <c r="X3" s="46"/>
      <c r="Y3" s="46"/>
      <c r="Z3" s="46"/>
      <c r="AA3" s="46"/>
      <c r="AB3" s="46"/>
      <c r="AC3" s="46"/>
      <c r="AD3" s="39">
        <f t="shared" si="0"/>
        <v>6</v>
      </c>
      <c r="AF3" s="9"/>
      <c r="AG3" s="3" t="s">
        <v>6</v>
      </c>
    </row>
    <row r="4" spans="1:33" ht="15" customHeight="1" x14ac:dyDescent="0.2">
      <c r="A4" s="11">
        <v>43026</v>
      </c>
      <c r="B4" s="34">
        <v>0</v>
      </c>
      <c r="C4" s="46"/>
      <c r="D4" s="46"/>
      <c r="E4" s="34">
        <v>0</v>
      </c>
      <c r="F4" s="34">
        <v>0</v>
      </c>
      <c r="G4" s="46"/>
      <c r="H4" s="46"/>
      <c r="I4" s="34">
        <v>0</v>
      </c>
      <c r="J4" s="46"/>
      <c r="K4" s="46"/>
      <c r="L4" s="34">
        <v>0</v>
      </c>
      <c r="M4" s="34">
        <v>0</v>
      </c>
      <c r="N4" s="46"/>
      <c r="O4" s="34">
        <v>1</v>
      </c>
      <c r="P4" s="46"/>
      <c r="Q4" s="34">
        <v>1</v>
      </c>
      <c r="R4" s="34">
        <v>0</v>
      </c>
      <c r="S4" s="34">
        <v>0</v>
      </c>
      <c r="T4" s="46"/>
      <c r="U4" s="46"/>
      <c r="V4" s="46"/>
      <c r="W4" s="46"/>
      <c r="X4" s="46"/>
      <c r="Y4" s="46"/>
      <c r="Z4" s="46"/>
      <c r="AA4" s="46"/>
      <c r="AB4" s="46"/>
      <c r="AC4" s="46"/>
      <c r="AD4" s="39">
        <f t="shared" si="0"/>
        <v>2</v>
      </c>
    </row>
    <row r="5" spans="1:33" ht="15" customHeight="1" x14ac:dyDescent="0.2">
      <c r="A5" s="11">
        <v>43029</v>
      </c>
      <c r="B5" s="34">
        <v>0</v>
      </c>
      <c r="C5" s="46"/>
      <c r="D5" s="34">
        <v>0</v>
      </c>
      <c r="E5" s="34">
        <v>0</v>
      </c>
      <c r="F5" s="34">
        <v>0</v>
      </c>
      <c r="G5" s="34">
        <v>0</v>
      </c>
      <c r="H5" s="46"/>
      <c r="I5" s="34">
        <v>0</v>
      </c>
      <c r="J5" s="34">
        <v>0</v>
      </c>
      <c r="K5" s="34">
        <v>0</v>
      </c>
      <c r="L5" s="46"/>
      <c r="M5" s="34">
        <v>0</v>
      </c>
      <c r="N5" s="34">
        <v>0</v>
      </c>
      <c r="O5" s="46"/>
      <c r="P5" s="46"/>
      <c r="Q5" s="46"/>
      <c r="R5" s="34">
        <v>0</v>
      </c>
      <c r="S5" s="34">
        <v>0</v>
      </c>
      <c r="T5" s="46"/>
      <c r="U5" s="46"/>
      <c r="V5" s="46"/>
      <c r="W5" s="46"/>
      <c r="X5" s="46"/>
      <c r="Y5" s="46"/>
      <c r="Z5" s="46"/>
      <c r="AA5" s="34">
        <v>0</v>
      </c>
      <c r="AB5" s="46"/>
      <c r="AC5" s="46"/>
      <c r="AD5" s="39">
        <f t="shared" si="0"/>
        <v>0</v>
      </c>
      <c r="AF5" s="23"/>
      <c r="AG5" s="3" t="s">
        <v>8</v>
      </c>
    </row>
    <row r="6" spans="1:33" ht="15" customHeight="1" x14ac:dyDescent="0.2">
      <c r="A6" s="11">
        <v>43030</v>
      </c>
      <c r="B6" s="46"/>
      <c r="C6" s="34">
        <v>0</v>
      </c>
      <c r="D6" s="34">
        <v>0</v>
      </c>
      <c r="E6" s="34">
        <v>1</v>
      </c>
      <c r="F6" s="34">
        <v>2</v>
      </c>
      <c r="G6" s="34">
        <v>0</v>
      </c>
      <c r="H6" s="34">
        <v>0</v>
      </c>
      <c r="I6" s="46"/>
      <c r="J6" s="46"/>
      <c r="K6" s="46"/>
      <c r="L6" s="34">
        <v>0</v>
      </c>
      <c r="M6" s="34">
        <v>0</v>
      </c>
      <c r="N6" s="46"/>
      <c r="O6" s="34">
        <v>0</v>
      </c>
      <c r="P6" s="46"/>
      <c r="Q6" s="34">
        <v>0</v>
      </c>
      <c r="R6" s="46"/>
      <c r="S6" s="34">
        <v>0</v>
      </c>
      <c r="T6" s="46"/>
      <c r="U6" s="46"/>
      <c r="V6" s="46"/>
      <c r="W6" s="46"/>
      <c r="X6" s="46"/>
      <c r="Y6" s="46"/>
      <c r="Z6" s="46"/>
      <c r="AA6" s="34">
        <v>0</v>
      </c>
      <c r="AB6" s="46"/>
      <c r="AC6" s="46"/>
      <c r="AD6" s="39">
        <f t="shared" si="0"/>
        <v>3</v>
      </c>
    </row>
    <row r="7" spans="1:33" ht="15" customHeight="1" x14ac:dyDescent="0.2">
      <c r="A7" s="11">
        <v>43033</v>
      </c>
      <c r="B7" s="46"/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46"/>
      <c r="J7" s="46"/>
      <c r="K7" s="46"/>
      <c r="L7" s="34">
        <v>0</v>
      </c>
      <c r="M7" s="34">
        <v>0</v>
      </c>
      <c r="N7" s="34">
        <v>0</v>
      </c>
      <c r="O7" s="46"/>
      <c r="P7" s="46"/>
      <c r="Q7" s="46"/>
      <c r="R7" s="46"/>
      <c r="S7" s="34">
        <v>0</v>
      </c>
      <c r="T7" s="46"/>
      <c r="U7" s="46"/>
      <c r="V7" s="46"/>
      <c r="W7" s="46"/>
      <c r="X7" s="46"/>
      <c r="Y7" s="46"/>
      <c r="Z7" s="46"/>
      <c r="AA7" s="46"/>
      <c r="AB7" s="46"/>
      <c r="AC7" s="46"/>
      <c r="AD7" s="39">
        <f t="shared" si="0"/>
        <v>0</v>
      </c>
      <c r="AF7" s="99"/>
      <c r="AG7" s="3" t="s">
        <v>38</v>
      </c>
    </row>
    <row r="8" spans="1:33" ht="15" customHeight="1" x14ac:dyDescent="0.2">
      <c r="A8" s="11">
        <v>43036</v>
      </c>
      <c r="B8" s="34">
        <v>0</v>
      </c>
      <c r="C8" s="34">
        <v>0</v>
      </c>
      <c r="D8" s="34">
        <v>1</v>
      </c>
      <c r="E8" s="34">
        <v>0</v>
      </c>
      <c r="F8" s="46"/>
      <c r="G8" s="34">
        <v>0</v>
      </c>
      <c r="H8" s="46"/>
      <c r="I8" s="46"/>
      <c r="J8" s="46"/>
      <c r="K8" s="46"/>
      <c r="L8" s="34">
        <v>0</v>
      </c>
      <c r="M8" s="34">
        <v>0</v>
      </c>
      <c r="N8" s="46"/>
      <c r="O8" s="46"/>
      <c r="P8" s="46"/>
      <c r="Q8" s="34">
        <v>0</v>
      </c>
      <c r="R8" s="46"/>
      <c r="S8" s="34">
        <v>0</v>
      </c>
      <c r="T8" s="46"/>
      <c r="U8" s="46"/>
      <c r="V8" s="46"/>
      <c r="W8" s="46"/>
      <c r="X8" s="46"/>
      <c r="Y8" s="46"/>
      <c r="Z8" s="46"/>
      <c r="AA8" s="46"/>
      <c r="AB8" s="46"/>
      <c r="AC8" s="46"/>
      <c r="AD8" s="39">
        <f t="shared" si="0"/>
        <v>1</v>
      </c>
    </row>
    <row r="9" spans="1:33" ht="15" customHeight="1" x14ac:dyDescent="0.2">
      <c r="A9" s="11">
        <v>43037</v>
      </c>
      <c r="B9" s="34">
        <v>0</v>
      </c>
      <c r="C9" s="46"/>
      <c r="D9" s="34">
        <v>0</v>
      </c>
      <c r="E9" s="46"/>
      <c r="F9" s="34">
        <v>0</v>
      </c>
      <c r="G9" s="46"/>
      <c r="H9" s="46"/>
      <c r="I9" s="46"/>
      <c r="J9" s="46"/>
      <c r="K9" s="46"/>
      <c r="L9" s="34">
        <v>0</v>
      </c>
      <c r="M9" s="46"/>
      <c r="N9" s="46"/>
      <c r="O9" s="34">
        <v>0</v>
      </c>
      <c r="P9" s="46"/>
      <c r="Q9" s="34">
        <v>0</v>
      </c>
      <c r="R9" s="46"/>
      <c r="S9" s="34">
        <v>0</v>
      </c>
      <c r="T9" s="46"/>
      <c r="U9" s="46"/>
      <c r="V9" s="46"/>
      <c r="W9" s="46"/>
      <c r="X9" s="46"/>
      <c r="Y9" s="46"/>
      <c r="Z9" s="46"/>
      <c r="AA9" s="46"/>
      <c r="AB9" s="46"/>
      <c r="AC9" s="46"/>
      <c r="AD9" s="39">
        <f t="shared" si="0"/>
        <v>0</v>
      </c>
    </row>
    <row r="10" spans="1:33" ht="15" customHeight="1" x14ac:dyDescent="0.2">
      <c r="A10" s="11">
        <v>43040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46"/>
      <c r="H10" s="34">
        <v>0</v>
      </c>
      <c r="I10" s="46"/>
      <c r="J10" s="34">
        <v>0</v>
      </c>
      <c r="K10" s="46"/>
      <c r="L10" s="34">
        <v>0</v>
      </c>
      <c r="M10" s="34">
        <v>0</v>
      </c>
      <c r="N10" s="46"/>
      <c r="O10" s="34">
        <v>1</v>
      </c>
      <c r="P10" s="46"/>
      <c r="Q10" s="34">
        <v>0</v>
      </c>
      <c r="R10" s="46"/>
      <c r="S10" s="34">
        <v>0</v>
      </c>
      <c r="T10" s="46"/>
      <c r="U10" s="46"/>
      <c r="V10" s="46"/>
      <c r="W10" s="46"/>
      <c r="X10" s="46"/>
      <c r="Y10" s="46"/>
      <c r="Z10" s="46"/>
      <c r="AA10" s="34">
        <v>0</v>
      </c>
      <c r="AB10" s="46"/>
      <c r="AC10" s="46"/>
      <c r="AD10" s="39">
        <f t="shared" si="0"/>
        <v>1</v>
      </c>
    </row>
    <row r="11" spans="1:33" ht="15" customHeight="1" x14ac:dyDescent="0.2">
      <c r="A11" s="11">
        <v>43043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46"/>
      <c r="J11" s="34">
        <v>0</v>
      </c>
      <c r="K11" s="46"/>
      <c r="L11" s="34">
        <v>0</v>
      </c>
      <c r="M11" s="34">
        <v>0</v>
      </c>
      <c r="N11" s="34">
        <v>0</v>
      </c>
      <c r="O11" s="34">
        <v>0</v>
      </c>
      <c r="P11" s="46"/>
      <c r="Q11" s="34">
        <v>0</v>
      </c>
      <c r="R11" s="46"/>
      <c r="S11" s="34">
        <v>0</v>
      </c>
      <c r="T11" s="46"/>
      <c r="U11" s="46"/>
      <c r="V11" s="46"/>
      <c r="W11" s="46"/>
      <c r="X11" s="46"/>
      <c r="Y11" s="46"/>
      <c r="Z11" s="46"/>
      <c r="AA11" s="34"/>
      <c r="AB11" s="46"/>
      <c r="AC11" s="46"/>
      <c r="AD11" s="39">
        <f t="shared" si="0"/>
        <v>0</v>
      </c>
    </row>
    <row r="12" spans="1:33" ht="15" customHeight="1" x14ac:dyDescent="0.2">
      <c r="A12" s="11">
        <v>43044</v>
      </c>
      <c r="B12" s="34">
        <v>0</v>
      </c>
      <c r="C12" s="34">
        <v>0</v>
      </c>
      <c r="D12" s="46"/>
      <c r="E12" s="34">
        <v>0</v>
      </c>
      <c r="F12" s="34">
        <v>0</v>
      </c>
      <c r="G12" s="46"/>
      <c r="H12" s="34">
        <v>0</v>
      </c>
      <c r="I12" s="34">
        <v>0</v>
      </c>
      <c r="J12" s="46"/>
      <c r="K12" s="46"/>
      <c r="L12" s="34">
        <v>0</v>
      </c>
      <c r="M12" s="34">
        <v>0</v>
      </c>
      <c r="N12" s="46"/>
      <c r="O12" s="46"/>
      <c r="P12" s="46"/>
      <c r="Q12" s="34">
        <v>0</v>
      </c>
      <c r="R12" s="46"/>
      <c r="S12" s="34">
        <v>0</v>
      </c>
      <c r="T12" s="46"/>
      <c r="U12" s="46"/>
      <c r="V12" s="46"/>
      <c r="W12" s="46"/>
      <c r="X12" s="46"/>
      <c r="Y12" s="46"/>
      <c r="Z12" s="46"/>
      <c r="AA12" s="34">
        <v>0</v>
      </c>
      <c r="AB12" s="46"/>
      <c r="AC12" s="46"/>
      <c r="AD12" s="39">
        <f t="shared" si="0"/>
        <v>0</v>
      </c>
    </row>
    <row r="13" spans="1:33" ht="15" customHeight="1" x14ac:dyDescent="0.2">
      <c r="A13" s="11">
        <v>43047</v>
      </c>
      <c r="B13" s="34">
        <v>0</v>
      </c>
      <c r="C13" s="34">
        <v>1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1</v>
      </c>
      <c r="J13" s="46"/>
      <c r="K13" s="46"/>
      <c r="L13" s="34">
        <v>0</v>
      </c>
      <c r="M13" s="34">
        <v>0</v>
      </c>
      <c r="N13" s="34">
        <v>0</v>
      </c>
      <c r="O13" s="46"/>
      <c r="P13" s="46"/>
      <c r="Q13" s="34">
        <v>0</v>
      </c>
      <c r="R13" s="34">
        <v>3</v>
      </c>
      <c r="S13" s="34">
        <v>0</v>
      </c>
      <c r="T13" s="46"/>
      <c r="U13" s="46"/>
      <c r="V13" s="46"/>
      <c r="W13" s="46"/>
      <c r="X13" s="46"/>
      <c r="Y13" s="46"/>
      <c r="Z13" s="46"/>
      <c r="AA13" s="46"/>
      <c r="AB13" s="46"/>
      <c r="AC13" s="34">
        <v>0</v>
      </c>
      <c r="AD13" s="39">
        <f t="shared" si="0"/>
        <v>5</v>
      </c>
    </row>
    <row r="14" spans="1:33" ht="15" customHeight="1" x14ac:dyDescent="0.2">
      <c r="A14" s="22">
        <v>43050</v>
      </c>
      <c r="B14" s="46"/>
      <c r="C14" s="46"/>
      <c r="D14" s="46"/>
      <c r="E14" s="46"/>
      <c r="F14" s="29">
        <v>0</v>
      </c>
      <c r="G14" s="46"/>
      <c r="H14" s="46"/>
      <c r="I14" s="46"/>
      <c r="J14" s="46"/>
      <c r="K14" s="46"/>
      <c r="L14" s="29">
        <v>0</v>
      </c>
      <c r="M14" s="46"/>
      <c r="N14" s="46"/>
      <c r="O14" s="29">
        <v>0</v>
      </c>
      <c r="P14" s="46"/>
      <c r="Q14" s="46"/>
      <c r="R14" s="46"/>
      <c r="S14" s="29">
        <v>0</v>
      </c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0">
        <f t="shared" si="0"/>
        <v>0</v>
      </c>
    </row>
    <row r="15" spans="1:33" ht="15" customHeight="1" x14ac:dyDescent="0.2">
      <c r="A15" s="11">
        <v>43051</v>
      </c>
      <c r="B15" s="34">
        <v>0</v>
      </c>
      <c r="C15" s="34">
        <v>0</v>
      </c>
      <c r="D15" s="34">
        <v>1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46"/>
      <c r="K15" s="46"/>
      <c r="L15" s="34">
        <v>0</v>
      </c>
      <c r="M15" s="34">
        <v>0</v>
      </c>
      <c r="N15" s="46"/>
      <c r="O15" s="46"/>
      <c r="P15" s="46"/>
      <c r="Q15" s="34">
        <v>0</v>
      </c>
      <c r="R15" s="34">
        <v>0</v>
      </c>
      <c r="S15" s="46"/>
      <c r="T15" s="34">
        <v>0</v>
      </c>
      <c r="U15" s="46"/>
      <c r="V15" s="46"/>
      <c r="W15" s="46"/>
      <c r="X15" s="46"/>
      <c r="Y15" s="46"/>
      <c r="Z15" s="46"/>
      <c r="AA15" s="46"/>
      <c r="AB15" s="46"/>
      <c r="AC15" s="46"/>
      <c r="AD15" s="39">
        <f t="shared" si="0"/>
        <v>1</v>
      </c>
    </row>
    <row r="16" spans="1:33" ht="15" customHeight="1" x14ac:dyDescent="0.2">
      <c r="A16" s="11">
        <v>43054</v>
      </c>
      <c r="B16" s="34">
        <v>0</v>
      </c>
      <c r="C16" s="46"/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46"/>
      <c r="L16" s="34">
        <v>0</v>
      </c>
      <c r="M16" s="34">
        <v>0</v>
      </c>
      <c r="N16" s="34">
        <v>0</v>
      </c>
      <c r="O16" s="34">
        <v>0</v>
      </c>
      <c r="P16" s="46"/>
      <c r="Q16" s="34">
        <v>0</v>
      </c>
      <c r="R16" s="34">
        <v>0</v>
      </c>
      <c r="S16" s="34">
        <v>0</v>
      </c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39">
        <f t="shared" si="0"/>
        <v>0</v>
      </c>
    </row>
    <row r="17" spans="1:30" ht="15" customHeight="1" x14ac:dyDescent="0.2">
      <c r="A17" s="11">
        <v>43057</v>
      </c>
      <c r="B17" s="34">
        <v>0</v>
      </c>
      <c r="C17" s="46"/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46"/>
      <c r="L17" s="34">
        <v>0</v>
      </c>
      <c r="M17" s="34">
        <v>0</v>
      </c>
      <c r="N17" s="34">
        <v>0</v>
      </c>
      <c r="O17" s="46"/>
      <c r="P17" s="46"/>
      <c r="Q17" s="34">
        <v>0</v>
      </c>
      <c r="R17" s="34">
        <v>0</v>
      </c>
      <c r="S17" s="34">
        <v>0</v>
      </c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39">
        <f t="shared" si="0"/>
        <v>0</v>
      </c>
    </row>
    <row r="18" spans="1:30" ht="15" customHeight="1" x14ac:dyDescent="0.2">
      <c r="A18" s="11">
        <v>43058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46"/>
      <c r="K18" s="46"/>
      <c r="L18" s="34">
        <v>0</v>
      </c>
      <c r="M18" s="34">
        <v>0</v>
      </c>
      <c r="N18" s="34">
        <v>0</v>
      </c>
      <c r="O18" s="34">
        <v>0</v>
      </c>
      <c r="P18" s="46"/>
      <c r="Q18" s="46"/>
      <c r="R18" s="46"/>
      <c r="S18" s="34">
        <v>0</v>
      </c>
      <c r="T18" s="46"/>
      <c r="U18" s="46"/>
      <c r="V18" s="46"/>
      <c r="W18" s="46"/>
      <c r="X18" s="46"/>
      <c r="Y18" s="46"/>
      <c r="Z18" s="34">
        <v>0</v>
      </c>
      <c r="AA18" s="46"/>
      <c r="AB18" s="46"/>
      <c r="AC18" s="34">
        <v>1</v>
      </c>
      <c r="AD18" s="39">
        <f t="shared" si="0"/>
        <v>1</v>
      </c>
    </row>
    <row r="19" spans="1:30" ht="15" customHeight="1" x14ac:dyDescent="0.2">
      <c r="A19" s="11">
        <v>43061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46"/>
      <c r="L19" s="34">
        <v>0</v>
      </c>
      <c r="M19" s="34">
        <v>0</v>
      </c>
      <c r="N19" s="34">
        <v>0</v>
      </c>
      <c r="O19" s="34">
        <v>0</v>
      </c>
      <c r="P19" s="46"/>
      <c r="Q19" s="34">
        <v>0</v>
      </c>
      <c r="R19" s="46"/>
      <c r="S19" s="34">
        <v>0</v>
      </c>
      <c r="T19" s="34">
        <v>0</v>
      </c>
      <c r="U19" s="46"/>
      <c r="V19" s="46"/>
      <c r="W19" s="46"/>
      <c r="X19" s="46"/>
      <c r="Y19" s="46"/>
      <c r="Z19" s="46"/>
      <c r="AA19" s="34">
        <v>0</v>
      </c>
      <c r="AB19" s="46"/>
      <c r="AC19" s="46"/>
      <c r="AD19" s="39">
        <f t="shared" si="0"/>
        <v>0</v>
      </c>
    </row>
    <row r="20" spans="1:30" ht="15" customHeight="1" x14ac:dyDescent="0.2">
      <c r="A20" s="11">
        <v>43062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46"/>
      <c r="J20" s="46"/>
      <c r="K20" s="46"/>
      <c r="L20" s="34">
        <v>0</v>
      </c>
      <c r="M20" s="34">
        <v>0</v>
      </c>
      <c r="N20" s="34">
        <v>0</v>
      </c>
      <c r="O20" s="34">
        <v>0</v>
      </c>
      <c r="P20" s="46"/>
      <c r="Q20" s="34">
        <v>0</v>
      </c>
      <c r="R20" s="46"/>
      <c r="S20" s="34">
        <v>0</v>
      </c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39">
        <f t="shared" si="0"/>
        <v>0</v>
      </c>
    </row>
    <row r="21" spans="1:30" ht="15" customHeight="1" x14ac:dyDescent="0.2">
      <c r="A21" s="11">
        <v>43064</v>
      </c>
      <c r="B21" s="34">
        <v>0</v>
      </c>
      <c r="C21" s="46"/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46"/>
      <c r="K21" s="46"/>
      <c r="L21" s="34">
        <v>0</v>
      </c>
      <c r="M21" s="34">
        <v>0</v>
      </c>
      <c r="N21" s="46"/>
      <c r="O21" s="34">
        <v>0</v>
      </c>
      <c r="P21" s="46"/>
      <c r="Q21" s="46"/>
      <c r="R21" s="34">
        <v>0</v>
      </c>
      <c r="S21" s="34">
        <v>0</v>
      </c>
      <c r="T21" s="34">
        <v>0</v>
      </c>
      <c r="U21" s="46"/>
      <c r="V21" s="46"/>
      <c r="W21" s="46"/>
      <c r="X21" s="46"/>
      <c r="Y21" s="46"/>
      <c r="Z21" s="46"/>
      <c r="AA21" s="34">
        <v>0</v>
      </c>
      <c r="AB21" s="34">
        <v>0</v>
      </c>
      <c r="AC21" s="34">
        <v>0</v>
      </c>
      <c r="AD21" s="39">
        <f t="shared" si="0"/>
        <v>0</v>
      </c>
    </row>
    <row r="22" spans="1:30" ht="15" customHeight="1" x14ac:dyDescent="0.2">
      <c r="A22" s="11">
        <v>43065</v>
      </c>
      <c r="B22" s="34">
        <v>0</v>
      </c>
      <c r="C22" s="34">
        <v>0</v>
      </c>
      <c r="D22" s="46"/>
      <c r="E22" s="46"/>
      <c r="F22" s="34">
        <v>0</v>
      </c>
      <c r="G22" s="46"/>
      <c r="H22" s="34">
        <v>0</v>
      </c>
      <c r="I22" s="46"/>
      <c r="J22" s="46"/>
      <c r="K22" s="46"/>
      <c r="L22" s="34">
        <v>0</v>
      </c>
      <c r="M22" s="46"/>
      <c r="N22" s="34">
        <v>0</v>
      </c>
      <c r="O22" s="46"/>
      <c r="P22" s="46"/>
      <c r="Q22" s="46"/>
      <c r="R22" s="46"/>
      <c r="S22" s="46"/>
      <c r="T22" s="46"/>
      <c r="U22" s="34">
        <v>0</v>
      </c>
      <c r="V22" s="46"/>
      <c r="W22" s="46"/>
      <c r="X22" s="46"/>
      <c r="Y22" s="46"/>
      <c r="Z22" s="46"/>
      <c r="AA22" s="46"/>
      <c r="AB22" s="46"/>
      <c r="AC22" s="46"/>
      <c r="AD22" s="39">
        <f t="shared" si="0"/>
        <v>0</v>
      </c>
    </row>
    <row r="23" spans="1:30" ht="15" customHeight="1" x14ac:dyDescent="0.2">
      <c r="A23" s="11">
        <v>43068</v>
      </c>
      <c r="B23" s="34">
        <v>0</v>
      </c>
      <c r="C23" s="46"/>
      <c r="D23" s="34">
        <v>0</v>
      </c>
      <c r="E23" s="34">
        <v>0</v>
      </c>
      <c r="F23" s="34">
        <v>0</v>
      </c>
      <c r="G23" s="46"/>
      <c r="H23" s="46"/>
      <c r="I23" s="46"/>
      <c r="J23" s="34">
        <v>0</v>
      </c>
      <c r="K23" s="46"/>
      <c r="L23" s="34">
        <v>0</v>
      </c>
      <c r="M23" s="46"/>
      <c r="N23" s="46"/>
      <c r="O23" s="34">
        <v>0</v>
      </c>
      <c r="P23" s="46"/>
      <c r="Q23" s="46"/>
      <c r="R23" s="46"/>
      <c r="S23" s="34">
        <v>0</v>
      </c>
      <c r="T23" s="46"/>
      <c r="U23" s="46"/>
      <c r="V23" s="46"/>
      <c r="W23" s="46"/>
      <c r="X23" s="46"/>
      <c r="Y23" s="46"/>
      <c r="Z23" s="34">
        <v>0</v>
      </c>
      <c r="AA23" s="46"/>
      <c r="AB23" s="46"/>
      <c r="AC23" s="46"/>
      <c r="AD23" s="39">
        <f t="shared" si="0"/>
        <v>0</v>
      </c>
    </row>
    <row r="24" spans="1:30" ht="15" customHeight="1" x14ac:dyDescent="0.2">
      <c r="A24" s="11">
        <v>43071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46"/>
      <c r="P24" s="46"/>
      <c r="Q24" s="46"/>
      <c r="R24" s="34">
        <v>0</v>
      </c>
      <c r="S24" s="46"/>
      <c r="T24" s="34">
        <v>0</v>
      </c>
      <c r="U24" s="34">
        <v>0</v>
      </c>
      <c r="V24" s="46"/>
      <c r="W24" s="46"/>
      <c r="X24" s="46"/>
      <c r="Y24" s="34">
        <v>0</v>
      </c>
      <c r="Z24" s="46"/>
      <c r="AA24" s="46"/>
      <c r="AB24" s="46"/>
      <c r="AC24" s="46"/>
      <c r="AD24" s="39">
        <f t="shared" si="0"/>
        <v>0</v>
      </c>
    </row>
    <row r="25" spans="1:30" ht="15" customHeight="1" x14ac:dyDescent="0.2">
      <c r="A25" s="11">
        <v>43072</v>
      </c>
      <c r="B25" s="34">
        <v>0</v>
      </c>
      <c r="C25" s="34">
        <v>0</v>
      </c>
      <c r="D25" s="46"/>
      <c r="E25" s="46"/>
      <c r="F25" s="46"/>
      <c r="G25" s="46"/>
      <c r="H25" s="46"/>
      <c r="I25" s="46"/>
      <c r="J25" s="46"/>
      <c r="K25" s="46"/>
      <c r="L25" s="46"/>
      <c r="M25" s="34">
        <v>0</v>
      </c>
      <c r="N25" s="46"/>
      <c r="O25" s="46"/>
      <c r="P25" s="46"/>
      <c r="Q25" s="46"/>
      <c r="R25" s="46"/>
      <c r="S25" s="34">
        <v>0</v>
      </c>
      <c r="T25" s="46"/>
      <c r="U25" s="46"/>
      <c r="V25" s="46"/>
      <c r="W25" s="46"/>
      <c r="X25" s="46"/>
      <c r="Y25" s="46"/>
      <c r="Z25" s="46"/>
      <c r="AA25" s="46"/>
      <c r="AB25" s="34">
        <v>3</v>
      </c>
      <c r="AC25" s="46"/>
      <c r="AD25" s="39">
        <f t="shared" si="0"/>
        <v>3</v>
      </c>
    </row>
    <row r="26" spans="1:30" ht="15" customHeight="1" x14ac:dyDescent="0.2">
      <c r="A26" s="11">
        <v>43075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46"/>
      <c r="I26" s="34">
        <v>0</v>
      </c>
      <c r="J26" s="46"/>
      <c r="K26" s="46"/>
      <c r="L26" s="34">
        <v>0</v>
      </c>
      <c r="M26" s="34">
        <v>0</v>
      </c>
      <c r="N26" s="34">
        <v>0</v>
      </c>
      <c r="O26" s="34">
        <v>0</v>
      </c>
      <c r="P26" s="46"/>
      <c r="Q26" s="34">
        <v>0</v>
      </c>
      <c r="R26" s="34">
        <v>0</v>
      </c>
      <c r="S26" s="34">
        <v>0</v>
      </c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39">
        <f t="shared" si="0"/>
        <v>0</v>
      </c>
    </row>
    <row r="27" spans="1:30" ht="15" customHeight="1" x14ac:dyDescent="0.2">
      <c r="A27" s="11">
        <v>43078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1</v>
      </c>
      <c r="J27" s="46"/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46"/>
      <c r="Q27" s="34">
        <v>0</v>
      </c>
      <c r="R27" s="34">
        <v>0</v>
      </c>
      <c r="S27" s="34">
        <v>0</v>
      </c>
      <c r="T27" s="46"/>
      <c r="U27" s="46"/>
      <c r="V27" s="46"/>
      <c r="W27" s="46"/>
      <c r="X27" s="46"/>
      <c r="Y27" s="46"/>
      <c r="Z27" s="46"/>
      <c r="AA27" s="46"/>
      <c r="AB27" s="46"/>
      <c r="AC27" s="34">
        <v>0</v>
      </c>
      <c r="AD27" s="39">
        <f t="shared" si="0"/>
        <v>1</v>
      </c>
    </row>
    <row r="28" spans="1:30" ht="15" customHeight="1" x14ac:dyDescent="0.2">
      <c r="A28" s="11">
        <v>43079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46"/>
      <c r="I28" s="46"/>
      <c r="J28" s="46"/>
      <c r="K28" s="46"/>
      <c r="L28" s="34">
        <v>0</v>
      </c>
      <c r="M28" s="34">
        <v>0</v>
      </c>
      <c r="N28" s="34">
        <v>0</v>
      </c>
      <c r="O28" s="46"/>
      <c r="P28" s="46"/>
      <c r="Q28" s="34">
        <v>0</v>
      </c>
      <c r="R28" s="46"/>
      <c r="S28" s="34">
        <v>0</v>
      </c>
      <c r="T28" s="46"/>
      <c r="U28" s="46"/>
      <c r="V28" s="46"/>
      <c r="W28" s="46"/>
      <c r="X28" s="46"/>
      <c r="Y28" s="34">
        <v>0</v>
      </c>
      <c r="Z28" s="46"/>
      <c r="AA28" s="46"/>
      <c r="AB28" s="46"/>
      <c r="AC28" s="46"/>
      <c r="AD28" s="39">
        <f t="shared" si="0"/>
        <v>0</v>
      </c>
    </row>
    <row r="29" spans="1:30" ht="15" customHeight="1" x14ac:dyDescent="0.2">
      <c r="A29" s="11">
        <v>43082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46"/>
      <c r="H29" s="34">
        <v>0</v>
      </c>
      <c r="I29" s="34">
        <v>0</v>
      </c>
      <c r="J29" s="46"/>
      <c r="K29" s="46"/>
      <c r="L29" s="34">
        <v>0</v>
      </c>
      <c r="M29" s="34">
        <v>0</v>
      </c>
      <c r="N29" s="34">
        <v>0</v>
      </c>
      <c r="O29" s="46"/>
      <c r="P29" s="46"/>
      <c r="Q29" s="34">
        <v>0</v>
      </c>
      <c r="R29" s="46"/>
      <c r="S29" s="46"/>
      <c r="T29" s="34">
        <v>0</v>
      </c>
      <c r="U29" s="46"/>
      <c r="V29" s="46"/>
      <c r="W29" s="46"/>
      <c r="X29" s="46"/>
      <c r="Y29" s="46"/>
      <c r="Z29" s="46"/>
      <c r="AA29" s="46"/>
      <c r="AB29" s="46"/>
      <c r="AC29" s="46"/>
      <c r="AD29" s="39">
        <f t="shared" si="0"/>
        <v>0</v>
      </c>
    </row>
    <row r="30" spans="1:30" ht="15" customHeight="1" x14ac:dyDescent="0.2">
      <c r="A30" s="11">
        <v>43085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46"/>
      <c r="J30" s="46"/>
      <c r="K30" s="46"/>
      <c r="L30" s="34">
        <v>0</v>
      </c>
      <c r="M30" s="34">
        <v>0</v>
      </c>
      <c r="N30" s="34">
        <v>0</v>
      </c>
      <c r="O30" s="34">
        <v>0</v>
      </c>
      <c r="P30" s="46"/>
      <c r="Q30" s="34">
        <v>0</v>
      </c>
      <c r="R30" s="46"/>
      <c r="S30" s="34">
        <v>0</v>
      </c>
      <c r="T30" s="34">
        <v>0</v>
      </c>
      <c r="U30" s="34">
        <v>0</v>
      </c>
      <c r="V30" s="46"/>
      <c r="W30" s="46"/>
      <c r="X30" s="46"/>
      <c r="Y30" s="46"/>
      <c r="Z30" s="34">
        <v>0</v>
      </c>
      <c r="AA30" s="46"/>
      <c r="AB30" s="46"/>
      <c r="AC30" s="46"/>
      <c r="AD30" s="39">
        <f t="shared" si="0"/>
        <v>0</v>
      </c>
    </row>
    <row r="31" spans="1:30" ht="15" customHeight="1" x14ac:dyDescent="0.2">
      <c r="A31" s="11">
        <v>43086</v>
      </c>
      <c r="B31" s="34">
        <v>0</v>
      </c>
      <c r="C31" s="46"/>
      <c r="D31" s="46"/>
      <c r="E31" s="46"/>
      <c r="F31" s="34">
        <v>0</v>
      </c>
      <c r="G31" s="46"/>
      <c r="H31" s="34">
        <v>0</v>
      </c>
      <c r="I31" s="46"/>
      <c r="J31" s="46"/>
      <c r="K31" s="46"/>
      <c r="L31" s="34">
        <v>0</v>
      </c>
      <c r="M31" s="34">
        <v>0</v>
      </c>
      <c r="N31" s="34">
        <v>0</v>
      </c>
      <c r="O31" s="46"/>
      <c r="P31" s="46"/>
      <c r="Q31" s="34">
        <v>0</v>
      </c>
      <c r="R31" s="46"/>
      <c r="S31" s="34">
        <v>0</v>
      </c>
      <c r="T31" s="46"/>
      <c r="U31" s="46"/>
      <c r="V31" s="46"/>
      <c r="W31" s="46"/>
      <c r="X31" s="46"/>
      <c r="Y31" s="46"/>
      <c r="Z31" s="46"/>
      <c r="AA31" s="46"/>
      <c r="AB31" s="46"/>
      <c r="AC31" s="34">
        <v>0</v>
      </c>
      <c r="AD31" s="39">
        <f t="shared" si="0"/>
        <v>0</v>
      </c>
    </row>
    <row r="32" spans="1:30" ht="15" customHeight="1" x14ac:dyDescent="0.2">
      <c r="A32" s="11">
        <v>43089</v>
      </c>
      <c r="B32" s="34">
        <v>0</v>
      </c>
      <c r="C32" s="46"/>
      <c r="D32" s="34">
        <v>0</v>
      </c>
      <c r="E32" s="34">
        <v>0</v>
      </c>
      <c r="F32" s="34">
        <v>0</v>
      </c>
      <c r="G32" s="34">
        <v>0</v>
      </c>
      <c r="H32" s="34">
        <v>1</v>
      </c>
      <c r="I32" s="46"/>
      <c r="J32" s="34">
        <v>0</v>
      </c>
      <c r="K32" s="34">
        <v>0</v>
      </c>
      <c r="L32" s="34">
        <v>0</v>
      </c>
      <c r="M32" s="34">
        <v>5</v>
      </c>
      <c r="N32" s="34">
        <v>0</v>
      </c>
      <c r="O32" s="34">
        <v>0</v>
      </c>
      <c r="P32" s="46"/>
      <c r="Q32" s="34">
        <v>0</v>
      </c>
      <c r="R32" s="34">
        <v>2</v>
      </c>
      <c r="S32" s="34">
        <v>0</v>
      </c>
      <c r="T32" s="46"/>
      <c r="U32" s="34">
        <v>0</v>
      </c>
      <c r="V32" s="46"/>
      <c r="W32" s="46"/>
      <c r="X32" s="46"/>
      <c r="Y32" s="46"/>
      <c r="Z32" s="34">
        <v>0</v>
      </c>
      <c r="AA32" s="46"/>
      <c r="AB32" s="46"/>
      <c r="AC32" s="46"/>
      <c r="AD32" s="39">
        <f t="shared" si="0"/>
        <v>8</v>
      </c>
    </row>
    <row r="33" spans="1:30" ht="15" customHeight="1" x14ac:dyDescent="0.2">
      <c r="A33" s="11">
        <v>43092</v>
      </c>
      <c r="B33" s="34">
        <v>0</v>
      </c>
      <c r="C33" s="46"/>
      <c r="D33" s="34">
        <v>0</v>
      </c>
      <c r="E33" s="34">
        <v>0</v>
      </c>
      <c r="F33" s="34">
        <v>0</v>
      </c>
      <c r="G33" s="46"/>
      <c r="H33" s="34">
        <v>0</v>
      </c>
      <c r="I33" s="46"/>
      <c r="J33" s="46"/>
      <c r="K33" s="46"/>
      <c r="L33" s="34">
        <v>0</v>
      </c>
      <c r="M33" s="34">
        <v>0</v>
      </c>
      <c r="N33" s="34">
        <v>0</v>
      </c>
      <c r="O33" s="46"/>
      <c r="P33" s="46"/>
      <c r="Q33" s="34">
        <v>0</v>
      </c>
      <c r="R33" s="46"/>
      <c r="S33" s="34">
        <v>2</v>
      </c>
      <c r="T33" s="34">
        <v>0</v>
      </c>
      <c r="U33" s="46"/>
      <c r="V33" s="46"/>
      <c r="W33" s="46"/>
      <c r="X33" s="46"/>
      <c r="Y33" s="46"/>
      <c r="Z33" s="46"/>
      <c r="AA33" s="46"/>
      <c r="AB33" s="46"/>
      <c r="AC33" s="46"/>
      <c r="AD33" s="39">
        <f t="shared" si="0"/>
        <v>2</v>
      </c>
    </row>
    <row r="34" spans="1:30" ht="15" customHeight="1" x14ac:dyDescent="0.2">
      <c r="A34" s="11">
        <v>43093</v>
      </c>
      <c r="B34" s="34">
        <v>0</v>
      </c>
      <c r="C34" s="46"/>
      <c r="D34" s="46"/>
      <c r="E34" s="34">
        <v>0</v>
      </c>
      <c r="F34" s="34">
        <v>0</v>
      </c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39">
        <f t="shared" si="0"/>
        <v>0</v>
      </c>
    </row>
    <row r="35" spans="1:30" ht="15" customHeight="1" x14ac:dyDescent="0.2">
      <c r="A35" s="11">
        <v>43096</v>
      </c>
      <c r="B35" s="34">
        <v>0</v>
      </c>
      <c r="C35" s="46"/>
      <c r="D35" s="46"/>
      <c r="E35" s="46"/>
      <c r="F35" s="46"/>
      <c r="G35" s="46"/>
      <c r="H35" s="34">
        <v>0</v>
      </c>
      <c r="I35" s="46"/>
      <c r="J35" s="46"/>
      <c r="K35" s="46"/>
      <c r="L35" s="46"/>
      <c r="M35" s="46"/>
      <c r="N35" s="46"/>
      <c r="O35" s="34">
        <v>0</v>
      </c>
      <c r="P35" s="46"/>
      <c r="Q35" s="46"/>
      <c r="R35" s="46"/>
      <c r="S35" s="34">
        <v>0</v>
      </c>
      <c r="T35" s="46"/>
      <c r="U35" s="46"/>
      <c r="V35" s="46"/>
      <c r="W35" s="46"/>
      <c r="X35" s="46"/>
      <c r="Y35" s="46"/>
      <c r="Z35" s="34">
        <v>0</v>
      </c>
      <c r="AA35" s="46"/>
      <c r="AB35" s="46"/>
      <c r="AC35" s="46"/>
      <c r="AD35" s="39">
        <f t="shared" si="0"/>
        <v>0</v>
      </c>
    </row>
    <row r="36" spans="1:30" ht="15" customHeight="1" x14ac:dyDescent="0.2">
      <c r="A36" s="11">
        <v>43099</v>
      </c>
      <c r="B36" s="34">
        <v>0</v>
      </c>
      <c r="C36" s="34">
        <v>1</v>
      </c>
      <c r="D36" s="46"/>
      <c r="E36" s="46"/>
      <c r="F36" s="46"/>
      <c r="G36" s="46"/>
      <c r="H36" s="46"/>
      <c r="I36" s="46"/>
      <c r="J36" s="46"/>
      <c r="K36" s="46"/>
      <c r="L36" s="34">
        <v>0</v>
      </c>
      <c r="M36" s="34">
        <v>0</v>
      </c>
      <c r="N36" s="46"/>
      <c r="O36" s="46"/>
      <c r="P36" s="34">
        <v>1</v>
      </c>
      <c r="Q36" s="46"/>
      <c r="R36" s="34">
        <v>0</v>
      </c>
      <c r="S36" s="46"/>
      <c r="T36" s="34">
        <v>1</v>
      </c>
      <c r="U36" s="46"/>
      <c r="V36" s="46"/>
      <c r="W36" s="46"/>
      <c r="X36" s="46"/>
      <c r="Y36" s="46"/>
      <c r="Z36" s="34">
        <v>1</v>
      </c>
      <c r="AA36" s="46"/>
      <c r="AB36" s="46"/>
      <c r="AC36" s="46"/>
      <c r="AD36" s="39">
        <f t="shared" si="0"/>
        <v>4</v>
      </c>
    </row>
    <row r="37" spans="1:30" ht="15" customHeight="1" x14ac:dyDescent="0.2">
      <c r="A37" s="11">
        <v>43100</v>
      </c>
      <c r="B37" s="34">
        <v>0</v>
      </c>
      <c r="C37" s="34">
        <v>0</v>
      </c>
      <c r="D37" s="46"/>
      <c r="E37" s="34">
        <v>0</v>
      </c>
      <c r="F37" s="46"/>
      <c r="G37" s="46"/>
      <c r="H37" s="34">
        <v>0</v>
      </c>
      <c r="I37" s="46"/>
      <c r="J37" s="46"/>
      <c r="K37" s="46"/>
      <c r="L37" s="46"/>
      <c r="M37" s="46"/>
      <c r="N37" s="46"/>
      <c r="O37" s="34">
        <v>1</v>
      </c>
      <c r="P37" s="46"/>
      <c r="Q37" s="46"/>
      <c r="R37" s="34">
        <v>0</v>
      </c>
      <c r="S37" s="46"/>
      <c r="T37" s="34">
        <v>0</v>
      </c>
      <c r="U37" s="46"/>
      <c r="V37" s="46"/>
      <c r="W37" s="46"/>
      <c r="X37" s="46"/>
      <c r="Y37" s="46"/>
      <c r="Z37" s="46"/>
      <c r="AA37" s="46"/>
      <c r="AB37" s="46"/>
      <c r="AC37" s="46"/>
      <c r="AD37" s="39">
        <f t="shared" si="0"/>
        <v>1</v>
      </c>
    </row>
    <row r="38" spans="1:30" ht="15" customHeight="1" x14ac:dyDescent="0.2">
      <c r="A38" s="11">
        <v>43101</v>
      </c>
      <c r="B38" s="34">
        <v>0</v>
      </c>
      <c r="C38" s="46"/>
      <c r="D38" s="46"/>
      <c r="E38" s="46"/>
      <c r="F38" s="34">
        <v>11</v>
      </c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39">
        <f t="shared" si="0"/>
        <v>11</v>
      </c>
    </row>
    <row r="39" spans="1:30" ht="15" customHeight="1" x14ac:dyDescent="0.2">
      <c r="A39" s="11">
        <v>43103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34">
        <v>0</v>
      </c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39">
        <f t="shared" si="0"/>
        <v>0</v>
      </c>
    </row>
    <row r="40" spans="1:30" ht="15" customHeight="1" x14ac:dyDescent="0.2">
      <c r="A40" s="11">
        <v>43106</v>
      </c>
      <c r="B40" s="34">
        <v>0</v>
      </c>
      <c r="C40" s="34">
        <v>0</v>
      </c>
      <c r="D40" s="34">
        <v>0</v>
      </c>
      <c r="E40" s="46"/>
      <c r="F40" s="34">
        <v>0</v>
      </c>
      <c r="G40" s="46"/>
      <c r="H40" s="34">
        <v>0</v>
      </c>
      <c r="I40" s="46"/>
      <c r="J40" s="46"/>
      <c r="K40" s="46"/>
      <c r="L40" s="34">
        <v>0</v>
      </c>
      <c r="M40" s="46"/>
      <c r="N40" s="46"/>
      <c r="O40" s="46"/>
      <c r="P40" s="46"/>
      <c r="Q40" s="46"/>
      <c r="R40" s="34">
        <v>0</v>
      </c>
      <c r="S40" s="34">
        <v>0</v>
      </c>
      <c r="T40" s="34">
        <v>0</v>
      </c>
      <c r="U40" s="46"/>
      <c r="V40" s="46"/>
      <c r="W40" s="46"/>
      <c r="X40" s="46"/>
      <c r="Y40" s="46"/>
      <c r="Z40" s="46"/>
      <c r="AA40" s="46"/>
      <c r="AB40" s="46"/>
      <c r="AC40" s="46"/>
      <c r="AD40" s="39">
        <f t="shared" si="0"/>
        <v>0</v>
      </c>
    </row>
    <row r="41" spans="1:30" ht="15" customHeight="1" x14ac:dyDescent="0.2">
      <c r="A41" s="11">
        <v>43107</v>
      </c>
      <c r="B41" s="34">
        <v>0</v>
      </c>
      <c r="C41" s="34">
        <v>0</v>
      </c>
      <c r="D41" s="46"/>
      <c r="E41" s="46"/>
      <c r="F41" s="46"/>
      <c r="G41" s="46"/>
      <c r="H41" s="34">
        <v>1</v>
      </c>
      <c r="I41" s="46"/>
      <c r="J41" s="46"/>
      <c r="K41" s="46"/>
      <c r="L41" s="46"/>
      <c r="M41" s="46"/>
      <c r="N41" s="46"/>
      <c r="O41" s="46"/>
      <c r="P41" s="46"/>
      <c r="Q41" s="46"/>
      <c r="R41" s="34">
        <v>0</v>
      </c>
      <c r="S41" s="34">
        <v>1</v>
      </c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39">
        <f t="shared" si="0"/>
        <v>2</v>
      </c>
    </row>
    <row r="42" spans="1:30" ht="15" customHeight="1" x14ac:dyDescent="0.2">
      <c r="A42" s="11">
        <v>43110</v>
      </c>
      <c r="B42" s="34">
        <v>0</v>
      </c>
      <c r="C42" s="46"/>
      <c r="D42" s="34">
        <v>0</v>
      </c>
      <c r="E42" s="46"/>
      <c r="F42" s="34">
        <v>0</v>
      </c>
      <c r="G42" s="46"/>
      <c r="H42" s="34">
        <v>0</v>
      </c>
      <c r="I42" s="46"/>
      <c r="J42" s="46"/>
      <c r="K42" s="46"/>
      <c r="L42" s="34">
        <v>0</v>
      </c>
      <c r="M42" s="34">
        <v>0</v>
      </c>
      <c r="N42" s="34">
        <v>0</v>
      </c>
      <c r="O42" s="46"/>
      <c r="P42" s="46"/>
      <c r="Q42" s="34">
        <v>0</v>
      </c>
      <c r="R42" s="34">
        <v>1</v>
      </c>
      <c r="S42" s="34">
        <v>0</v>
      </c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39">
        <f t="shared" si="0"/>
        <v>1</v>
      </c>
    </row>
    <row r="43" spans="1:30" ht="15" customHeight="1" x14ac:dyDescent="0.2">
      <c r="A43" s="11">
        <v>43113</v>
      </c>
      <c r="B43" s="34">
        <v>0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46"/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46"/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46"/>
      <c r="W43" s="46"/>
      <c r="X43" s="46"/>
      <c r="Y43" s="46"/>
      <c r="Z43" s="46"/>
      <c r="AA43" s="46"/>
      <c r="AB43" s="46"/>
      <c r="AC43" s="46"/>
      <c r="AD43" s="39">
        <f t="shared" si="0"/>
        <v>0</v>
      </c>
    </row>
    <row r="44" spans="1:30" ht="15" customHeight="1" x14ac:dyDescent="0.2">
      <c r="A44" s="11">
        <v>43114</v>
      </c>
      <c r="B44" s="34">
        <v>0</v>
      </c>
      <c r="C44" s="34">
        <v>0</v>
      </c>
      <c r="D44" s="34">
        <v>0</v>
      </c>
      <c r="E44" s="34">
        <v>0</v>
      </c>
      <c r="F44" s="34">
        <v>1</v>
      </c>
      <c r="G44" s="34">
        <v>0</v>
      </c>
      <c r="H44" s="34">
        <v>0</v>
      </c>
      <c r="I44" s="46"/>
      <c r="J44" s="46"/>
      <c r="K44" s="46"/>
      <c r="L44" s="34">
        <v>0</v>
      </c>
      <c r="M44" s="34">
        <v>0</v>
      </c>
      <c r="N44" s="46"/>
      <c r="O44" s="46"/>
      <c r="P44" s="46"/>
      <c r="Q44" s="34">
        <v>0</v>
      </c>
      <c r="R44" s="34">
        <v>0</v>
      </c>
      <c r="S44" s="34">
        <v>0</v>
      </c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39">
        <f t="shared" si="0"/>
        <v>1</v>
      </c>
    </row>
    <row r="45" spans="1:30" ht="15" customHeight="1" x14ac:dyDescent="0.2">
      <c r="A45" s="11">
        <v>43117</v>
      </c>
      <c r="B45" s="34">
        <v>0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46"/>
      <c r="L45" s="34">
        <v>0</v>
      </c>
      <c r="M45" s="34">
        <v>0</v>
      </c>
      <c r="N45" s="34">
        <v>0</v>
      </c>
      <c r="O45" s="46"/>
      <c r="P45" s="46"/>
      <c r="Q45" s="46"/>
      <c r="R45" s="46"/>
      <c r="S45" s="34">
        <v>0</v>
      </c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39">
        <f t="shared" si="0"/>
        <v>0</v>
      </c>
    </row>
    <row r="46" spans="1:30" ht="15" customHeight="1" x14ac:dyDescent="0.2">
      <c r="A46" s="107">
        <v>43120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102">
        <f t="shared" si="0"/>
        <v>0</v>
      </c>
    </row>
    <row r="47" spans="1:30" ht="15" customHeight="1" x14ac:dyDescent="0.2">
      <c r="A47" s="107">
        <v>43121</v>
      </c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102">
        <f t="shared" si="0"/>
        <v>0</v>
      </c>
    </row>
    <row r="48" spans="1:30" ht="15" customHeight="1" x14ac:dyDescent="0.2">
      <c r="A48" s="11">
        <v>43124</v>
      </c>
      <c r="B48" s="34">
        <v>0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2</v>
      </c>
      <c r="I48" s="34">
        <v>1</v>
      </c>
      <c r="J48" s="34">
        <v>1</v>
      </c>
      <c r="K48" s="34">
        <v>0</v>
      </c>
      <c r="L48" s="34">
        <v>0</v>
      </c>
      <c r="M48" s="34">
        <v>1</v>
      </c>
      <c r="N48" s="34">
        <v>0</v>
      </c>
      <c r="O48" s="34">
        <v>0</v>
      </c>
      <c r="P48" s="46"/>
      <c r="Q48" s="34">
        <v>0</v>
      </c>
      <c r="R48" s="46"/>
      <c r="S48" s="34">
        <v>0</v>
      </c>
      <c r="T48" s="34">
        <v>1</v>
      </c>
      <c r="U48" s="46"/>
      <c r="V48" s="46"/>
      <c r="W48" s="46"/>
      <c r="X48" s="46"/>
      <c r="Y48" s="46"/>
      <c r="Z48" s="46"/>
      <c r="AA48" s="46"/>
      <c r="AB48" s="46"/>
      <c r="AC48" s="34">
        <v>4</v>
      </c>
      <c r="AD48" s="39">
        <f t="shared" si="0"/>
        <v>10</v>
      </c>
    </row>
    <row r="49" spans="1:31" ht="15" customHeight="1" x14ac:dyDescent="0.2">
      <c r="A49" s="11">
        <v>43127</v>
      </c>
      <c r="B49" s="34">
        <v>0</v>
      </c>
      <c r="C49" s="34">
        <v>0</v>
      </c>
      <c r="D49" s="34">
        <v>0</v>
      </c>
      <c r="E49" s="34">
        <v>1</v>
      </c>
      <c r="F49" s="46"/>
      <c r="G49" s="34">
        <v>0</v>
      </c>
      <c r="H49" s="34">
        <v>1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2</v>
      </c>
      <c r="O49" s="34">
        <v>0</v>
      </c>
      <c r="P49" s="46"/>
      <c r="Q49" s="34">
        <v>0</v>
      </c>
      <c r="R49" s="34">
        <v>0</v>
      </c>
      <c r="S49" s="34">
        <v>0</v>
      </c>
      <c r="T49" s="34">
        <v>1</v>
      </c>
      <c r="U49" s="34">
        <v>0</v>
      </c>
      <c r="V49" s="46"/>
      <c r="W49" s="46"/>
      <c r="X49" s="46"/>
      <c r="Y49" s="34">
        <v>3</v>
      </c>
      <c r="Z49" s="46"/>
      <c r="AA49" s="46"/>
      <c r="AB49" s="34">
        <v>1</v>
      </c>
      <c r="AC49" s="34">
        <v>0</v>
      </c>
      <c r="AD49" s="39">
        <f t="shared" si="0"/>
        <v>9</v>
      </c>
    </row>
    <row r="50" spans="1:31" ht="15" customHeight="1" thickBot="1" x14ac:dyDescent="0.25">
      <c r="A50" s="12">
        <v>43128</v>
      </c>
      <c r="B50" s="35">
        <v>0</v>
      </c>
      <c r="C50" s="35">
        <v>0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101"/>
      <c r="L50" s="35">
        <v>0</v>
      </c>
      <c r="M50" s="101"/>
      <c r="N50" s="101"/>
      <c r="O50" s="35">
        <v>0</v>
      </c>
      <c r="P50" s="101"/>
      <c r="Q50" s="35">
        <v>0</v>
      </c>
      <c r="R50" s="101"/>
      <c r="S50" s="35">
        <v>1</v>
      </c>
      <c r="T50" s="101"/>
      <c r="U50" s="35">
        <v>0</v>
      </c>
      <c r="V50" s="101"/>
      <c r="W50" s="101"/>
      <c r="X50" s="101"/>
      <c r="Y50" s="101"/>
      <c r="Z50" s="101"/>
      <c r="AA50" s="101"/>
      <c r="AB50" s="101"/>
      <c r="AC50" s="101"/>
      <c r="AD50" s="56">
        <f t="shared" si="0"/>
        <v>1</v>
      </c>
    </row>
    <row r="51" spans="1:31" ht="15" customHeight="1" thickTop="1" x14ac:dyDescent="0.2">
      <c r="A51" s="58" t="s">
        <v>5</v>
      </c>
      <c r="B51" s="57">
        <v>1</v>
      </c>
      <c r="C51" s="57">
        <v>2</v>
      </c>
      <c r="D51" s="57">
        <v>4</v>
      </c>
      <c r="E51" s="57">
        <v>5</v>
      </c>
      <c r="F51" s="57">
        <v>6</v>
      </c>
      <c r="G51" s="57">
        <v>7</v>
      </c>
      <c r="H51" s="57">
        <v>8</v>
      </c>
      <c r="I51" s="57">
        <v>9</v>
      </c>
      <c r="J51" s="57">
        <v>10</v>
      </c>
      <c r="K51" s="57">
        <v>11</v>
      </c>
      <c r="L51" s="57" t="s">
        <v>14</v>
      </c>
      <c r="M51" s="57" t="s">
        <v>15</v>
      </c>
      <c r="N51" s="57" t="s">
        <v>16</v>
      </c>
      <c r="O51" s="57" t="s">
        <v>11</v>
      </c>
      <c r="P51" s="57" t="s">
        <v>9</v>
      </c>
      <c r="Q51" s="57" t="s">
        <v>10</v>
      </c>
      <c r="R51" s="57" t="s">
        <v>17</v>
      </c>
      <c r="S51" s="57" t="s">
        <v>18</v>
      </c>
      <c r="T51" s="57" t="s">
        <v>19</v>
      </c>
      <c r="U51" s="57" t="s">
        <v>20</v>
      </c>
      <c r="V51" s="57" t="s">
        <v>21</v>
      </c>
      <c r="W51" s="57" t="s">
        <v>22</v>
      </c>
      <c r="X51" s="57" t="s">
        <v>23</v>
      </c>
      <c r="Y51" s="57" t="s">
        <v>24</v>
      </c>
      <c r="Z51" s="57" t="s">
        <v>25</v>
      </c>
      <c r="AA51" s="57" t="s">
        <v>26</v>
      </c>
      <c r="AB51" s="57" t="s">
        <v>27</v>
      </c>
      <c r="AC51" s="57" t="s">
        <v>28</v>
      </c>
      <c r="AD51" s="16"/>
    </row>
    <row r="52" spans="1:31" s="17" customFormat="1" ht="15" customHeight="1" x14ac:dyDescent="0.2">
      <c r="A52" s="13" t="s">
        <v>12</v>
      </c>
      <c r="B52" s="18">
        <f t="shared" ref="B52:AC52" si="1">SUM(B2:B50)</f>
        <v>0</v>
      </c>
      <c r="C52" s="18">
        <f t="shared" si="1"/>
        <v>6</v>
      </c>
      <c r="D52" s="18">
        <f t="shared" si="1"/>
        <v>2</v>
      </c>
      <c r="E52" s="18">
        <f t="shared" si="1"/>
        <v>2</v>
      </c>
      <c r="F52" s="18">
        <f t="shared" si="1"/>
        <v>17</v>
      </c>
      <c r="G52" s="18">
        <f t="shared" si="1"/>
        <v>0</v>
      </c>
      <c r="H52" s="18">
        <f t="shared" si="1"/>
        <v>6</v>
      </c>
      <c r="I52" s="18">
        <f t="shared" si="1"/>
        <v>4</v>
      </c>
      <c r="J52" s="18">
        <f t="shared" si="1"/>
        <v>1</v>
      </c>
      <c r="K52" s="18">
        <f t="shared" si="1"/>
        <v>0</v>
      </c>
      <c r="L52" s="18">
        <f t="shared" si="1"/>
        <v>1</v>
      </c>
      <c r="M52" s="18">
        <f t="shared" si="1"/>
        <v>11</v>
      </c>
      <c r="N52" s="18">
        <f t="shared" si="1"/>
        <v>6</v>
      </c>
      <c r="O52" s="18">
        <f t="shared" si="1"/>
        <v>7</v>
      </c>
      <c r="P52" s="18">
        <f t="shared" si="1"/>
        <v>1</v>
      </c>
      <c r="Q52" s="18">
        <f t="shared" si="1"/>
        <v>6</v>
      </c>
      <c r="R52" s="18">
        <f t="shared" si="1"/>
        <v>12</v>
      </c>
      <c r="S52" s="18">
        <f t="shared" si="1"/>
        <v>8</v>
      </c>
      <c r="T52" s="18">
        <f t="shared" si="1"/>
        <v>3</v>
      </c>
      <c r="U52" s="18">
        <f t="shared" si="1"/>
        <v>0</v>
      </c>
      <c r="V52" s="18">
        <f t="shared" si="1"/>
        <v>0</v>
      </c>
      <c r="W52" s="18">
        <f t="shared" si="1"/>
        <v>0</v>
      </c>
      <c r="X52" s="18">
        <f t="shared" si="1"/>
        <v>0</v>
      </c>
      <c r="Y52" s="18">
        <f t="shared" si="1"/>
        <v>21</v>
      </c>
      <c r="Z52" s="18">
        <f t="shared" si="1"/>
        <v>1</v>
      </c>
      <c r="AA52" s="18">
        <f t="shared" si="1"/>
        <v>0</v>
      </c>
      <c r="AB52" s="18">
        <f t="shared" si="1"/>
        <v>4</v>
      </c>
      <c r="AC52" s="18">
        <f t="shared" si="1"/>
        <v>5</v>
      </c>
      <c r="AD52" s="14">
        <f>SUM(B52:AC52)</f>
        <v>124</v>
      </c>
    </row>
    <row r="53" spans="1:31" s="28" customFormat="1" ht="15" customHeight="1" thickBot="1" x14ac:dyDescent="0.25">
      <c r="A53" s="26" t="s">
        <v>13</v>
      </c>
      <c r="B53" s="27">
        <f>B52/'HUNTER by BLIND'!B52</f>
        <v>0</v>
      </c>
      <c r="C53" s="27">
        <f>C52/'HUNTER by BLIND'!C52</f>
        <v>8.6956521739130432E-2</v>
      </c>
      <c r="D53" s="27">
        <f>D52/'HUNTER by BLIND'!D52</f>
        <v>2.0833333333333332E-2</v>
      </c>
      <c r="E53" s="27">
        <f>E52/'HUNTER by BLIND'!E52</f>
        <v>2.3529411764705882E-2</v>
      </c>
      <c r="F53" s="27">
        <f>F52/'HUNTER by BLIND'!F52</f>
        <v>0.16037735849056603</v>
      </c>
      <c r="G53" s="27">
        <f>G52/'HUNTER by BLIND'!G52</f>
        <v>0</v>
      </c>
      <c r="H53" s="27">
        <f>H52/'HUNTER by BLIND'!H52</f>
        <v>6.8965517241379309E-2</v>
      </c>
      <c r="I53" s="27">
        <f>I52/'HUNTER by BLIND'!I52</f>
        <v>9.0909090909090912E-2</v>
      </c>
      <c r="J53" s="27">
        <f>J52/'HUNTER by BLIND'!J52</f>
        <v>3.0303030303030304E-2</v>
      </c>
      <c r="K53" s="27">
        <f>K52/'HUNTER by BLIND'!K52</f>
        <v>0</v>
      </c>
      <c r="L53" s="27">
        <f>L52/'HUNTER by BLIND'!L52</f>
        <v>8.6206896551724137E-3</v>
      </c>
      <c r="M53" s="27">
        <f>M52/'HUNTER by BLIND'!M52</f>
        <v>0.13253012048192772</v>
      </c>
      <c r="N53" s="27">
        <f>N52/'HUNTER by BLIND'!N52</f>
        <v>9.6774193548387094E-2</v>
      </c>
      <c r="O53" s="27">
        <f>O52/'HUNTER by BLIND'!O52</f>
        <v>0.14893617021276595</v>
      </c>
      <c r="P53" s="27">
        <f>P52/'HUNTER by BLIND'!P52</f>
        <v>0.33333333333333331</v>
      </c>
      <c r="Q53" s="27">
        <f>Q52/'HUNTER by BLIND'!Q52</f>
        <v>7.6923076923076927E-2</v>
      </c>
      <c r="R53" s="27">
        <f>R52/'HUNTER by BLIND'!R52</f>
        <v>0.22222222222222221</v>
      </c>
      <c r="S53" s="27">
        <f>S52/'HUNTER by BLIND'!S52</f>
        <v>0.08</v>
      </c>
      <c r="T53" s="27">
        <f>T52/'HUNTER by BLIND'!T52</f>
        <v>8.8235294117647065E-2</v>
      </c>
      <c r="U53" s="27">
        <f>U52/'HUNTER by BLIND'!U52</f>
        <v>0</v>
      </c>
      <c r="V53" s="27" t="e">
        <f>V52/'HUNTER by BLIND'!V52</f>
        <v>#DIV/0!</v>
      </c>
      <c r="W53" s="27" t="e">
        <f>W52/'HUNTER by BLIND'!W52</f>
        <v>#DIV/0!</v>
      </c>
      <c r="X53" s="27" t="e">
        <f>X52/'HUNTER by BLIND'!X52</f>
        <v>#DIV/0!</v>
      </c>
      <c r="Y53" s="27">
        <f>Y52/'HUNTER by BLIND'!Y52</f>
        <v>2.3333333333333335</v>
      </c>
      <c r="Z53" s="27">
        <f>Z52/'HUNTER by BLIND'!Z52</f>
        <v>5.8823529411764705E-2</v>
      </c>
      <c r="AA53" s="27">
        <f>AA52/'HUNTER by BLIND'!AA52</f>
        <v>0</v>
      </c>
      <c r="AB53" s="27">
        <f>AB52/'HUNTER by BLIND'!AB52</f>
        <v>0.44444444444444442</v>
      </c>
      <c r="AC53" s="27">
        <f>AC52/'HUNTER by BLIND'!AC52</f>
        <v>0.38461538461538464</v>
      </c>
      <c r="AD53" s="30">
        <f>AD52/'HUNTER by BLIND'!AD52</f>
        <v>8.9985486211901305E-2</v>
      </c>
    </row>
    <row r="54" spans="1:31" s="7" customFormat="1" ht="15" customHeight="1" thickTop="1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E54" s="8"/>
    </row>
  </sheetData>
  <pageMargins left="0.7" right="0.7" top="0.75" bottom="0.75" header="0.3" footer="0.3"/>
  <pageSetup scale="45" orientation="landscape" r:id="rId1"/>
  <headerFooter alignWithMargins="0">
    <oddHeader>&amp;C&amp;24 2014/15 &amp;"Arial,Bold Italic"Duck&amp;"Arial,Regular" Harvest by Blind Number (McNary NWR)</oddHeader>
  </headerFooter>
  <ignoredErrors>
    <ignoredError sqref="AD2:AD39 AD40:AD50 B52:K52" formulaRange="1"/>
    <ignoredError sqref="L51:AC51" numberStoredAsText="1"/>
    <ignoredError sqref="G53 J53:K53 P53 V53:X53 Z53:AB53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G52"/>
  <sheetViews>
    <sheetView workbookViewId="0">
      <selection activeCell="E1" sqref="E1"/>
    </sheetView>
  </sheetViews>
  <sheetFormatPr defaultRowHeight="12.75" x14ac:dyDescent="0.2"/>
  <cols>
    <col min="1" max="3" width="15.7109375" style="6" customWidth="1"/>
    <col min="4" max="4" width="15.7109375" style="74" customWidth="1"/>
    <col min="5" max="5" width="5.7109375" style="6" customWidth="1"/>
    <col min="6" max="6" width="4.7109375" style="6" customWidth="1"/>
    <col min="7" max="7" width="15.7109375" style="6" customWidth="1"/>
    <col min="8" max="16384" width="9.140625" style="6"/>
  </cols>
  <sheetData>
    <row r="1" spans="1:7" s="7" customFormat="1" ht="15" customHeight="1" thickTop="1" thickBot="1" x14ac:dyDescent="0.25">
      <c r="A1" s="71" t="s">
        <v>0</v>
      </c>
      <c r="B1" s="72" t="s">
        <v>2</v>
      </c>
      <c r="C1" s="72" t="s">
        <v>1</v>
      </c>
      <c r="D1" s="73" t="s">
        <v>3</v>
      </c>
    </row>
    <row r="2" spans="1:7" ht="15" customHeight="1" thickTop="1" x14ac:dyDescent="0.2">
      <c r="A2" s="47">
        <v>43022</v>
      </c>
      <c r="B2" s="21">
        <f>'DUCK by BLIND'!AD2</f>
        <v>200</v>
      </c>
      <c r="C2" s="21">
        <f>'HUNTER by BLIND'!AD2</f>
        <v>43</v>
      </c>
      <c r="D2" s="70">
        <f t="shared" ref="D2:D51" si="0">B2/C2</f>
        <v>4.6511627906976747</v>
      </c>
    </row>
    <row r="3" spans="1:7" ht="15" customHeight="1" x14ac:dyDescent="0.2">
      <c r="A3" s="11">
        <v>43023</v>
      </c>
      <c r="B3" s="20">
        <f>'DUCK by BLIND'!AD3</f>
        <v>125</v>
      </c>
      <c r="C3" s="20">
        <f>'HUNTER by BLIND'!AD3</f>
        <v>42</v>
      </c>
      <c r="D3" s="42">
        <f t="shared" si="0"/>
        <v>2.9761904761904763</v>
      </c>
      <c r="F3" s="23"/>
      <c r="G3" s="3" t="s">
        <v>8</v>
      </c>
    </row>
    <row r="4" spans="1:7" ht="15" customHeight="1" x14ac:dyDescent="0.2">
      <c r="A4" s="11">
        <v>43026</v>
      </c>
      <c r="B4" s="20">
        <f>'DUCK by BLIND'!AD4</f>
        <v>76</v>
      </c>
      <c r="C4" s="20">
        <f>'HUNTER by BLIND'!AD4</f>
        <v>21</v>
      </c>
      <c r="D4" s="42">
        <f t="shared" si="0"/>
        <v>3.6190476190476191</v>
      </c>
    </row>
    <row r="5" spans="1:7" ht="15" customHeight="1" x14ac:dyDescent="0.2">
      <c r="A5" s="11">
        <v>43029</v>
      </c>
      <c r="B5" s="20">
        <f>'DUCK by BLIND'!AD5</f>
        <v>143</v>
      </c>
      <c r="C5" s="20">
        <f>'HUNTER by BLIND'!AD5</f>
        <v>37</v>
      </c>
      <c r="D5" s="42">
        <f t="shared" si="0"/>
        <v>3.8648648648648649</v>
      </c>
      <c r="F5" s="99"/>
      <c r="G5" s="3" t="s">
        <v>38</v>
      </c>
    </row>
    <row r="6" spans="1:7" ht="15" customHeight="1" x14ac:dyDescent="0.2">
      <c r="A6" s="11">
        <v>43030</v>
      </c>
      <c r="B6" s="20">
        <f>'DUCK by BLIND'!AD6</f>
        <v>79</v>
      </c>
      <c r="C6" s="20">
        <f>'HUNTER by BLIND'!AD6</f>
        <v>33</v>
      </c>
      <c r="D6" s="42">
        <f t="shared" si="0"/>
        <v>2.393939393939394</v>
      </c>
    </row>
    <row r="7" spans="1:7" ht="15" customHeight="1" x14ac:dyDescent="0.2">
      <c r="A7" s="11">
        <v>43033</v>
      </c>
      <c r="B7" s="20">
        <f>'DUCK by BLIND'!AD7</f>
        <v>43</v>
      </c>
      <c r="C7" s="20">
        <f>'HUNTER by BLIND'!AD7</f>
        <v>20</v>
      </c>
      <c r="D7" s="42">
        <f t="shared" si="0"/>
        <v>2.15</v>
      </c>
    </row>
    <row r="8" spans="1:7" ht="15" customHeight="1" x14ac:dyDescent="0.2">
      <c r="A8" s="11">
        <v>43036</v>
      </c>
      <c r="B8" s="20">
        <f>'DUCK by BLIND'!AD8</f>
        <v>70</v>
      </c>
      <c r="C8" s="20">
        <f>'HUNTER by BLIND'!AD8</f>
        <v>23</v>
      </c>
      <c r="D8" s="42">
        <f t="shared" si="0"/>
        <v>3.0434782608695654</v>
      </c>
    </row>
    <row r="9" spans="1:7" ht="15" customHeight="1" x14ac:dyDescent="0.2">
      <c r="A9" s="11">
        <v>43037</v>
      </c>
      <c r="B9" s="20">
        <f>'DUCK by BLIND'!AD9</f>
        <v>57</v>
      </c>
      <c r="C9" s="20">
        <f>'HUNTER by BLIND'!AD9</f>
        <v>13</v>
      </c>
      <c r="D9" s="42">
        <f t="shared" si="0"/>
        <v>4.384615384615385</v>
      </c>
    </row>
    <row r="10" spans="1:7" ht="15" customHeight="1" x14ac:dyDescent="0.2">
      <c r="A10" s="11">
        <v>43040</v>
      </c>
      <c r="B10" s="20">
        <f>'DUCK by BLIND'!AD10</f>
        <v>80</v>
      </c>
      <c r="C10" s="20">
        <f>'HUNTER by BLIND'!AD10</f>
        <v>25</v>
      </c>
      <c r="D10" s="42">
        <f t="shared" si="0"/>
        <v>3.2</v>
      </c>
    </row>
    <row r="11" spans="1:7" ht="15" customHeight="1" x14ac:dyDescent="0.2">
      <c r="A11" s="11">
        <v>43043</v>
      </c>
      <c r="B11" s="20">
        <f>'DUCK by BLIND'!AD11</f>
        <v>117</v>
      </c>
      <c r="C11" s="20">
        <f>'HUNTER by BLIND'!AD11</f>
        <v>33</v>
      </c>
      <c r="D11" s="42">
        <f t="shared" si="0"/>
        <v>3.5454545454545454</v>
      </c>
    </row>
    <row r="12" spans="1:7" ht="15" customHeight="1" x14ac:dyDescent="0.2">
      <c r="A12" s="11">
        <v>43044</v>
      </c>
      <c r="B12" s="20">
        <f>'DUCK by BLIND'!AD12</f>
        <v>132</v>
      </c>
      <c r="C12" s="20">
        <f>'HUNTER by BLIND'!AD12</f>
        <v>31</v>
      </c>
      <c r="D12" s="42">
        <f t="shared" si="0"/>
        <v>4.258064516129032</v>
      </c>
    </row>
    <row r="13" spans="1:7" ht="15" customHeight="1" x14ac:dyDescent="0.2">
      <c r="A13" s="11">
        <v>43047</v>
      </c>
      <c r="B13" s="20">
        <f>'DUCK by BLIND'!AD13</f>
        <v>133</v>
      </c>
      <c r="C13" s="20">
        <f>'HUNTER by BLIND'!AD13</f>
        <v>33</v>
      </c>
      <c r="D13" s="42">
        <f t="shared" si="0"/>
        <v>4.0303030303030303</v>
      </c>
    </row>
    <row r="14" spans="1:7" ht="15" customHeight="1" x14ac:dyDescent="0.2">
      <c r="A14" s="22">
        <v>43050</v>
      </c>
      <c r="B14" s="32">
        <f>'DUCK by BLIND'!AD14</f>
        <v>12</v>
      </c>
      <c r="C14" s="32">
        <f>'HUNTER by BLIND'!AD14</f>
        <v>5</v>
      </c>
      <c r="D14" s="43">
        <f t="shared" si="0"/>
        <v>2.4</v>
      </c>
    </row>
    <row r="15" spans="1:7" ht="15" customHeight="1" x14ac:dyDescent="0.2">
      <c r="A15" s="11">
        <v>43051</v>
      </c>
      <c r="B15" s="20">
        <f>'DUCK by BLIND'!AD15</f>
        <v>130</v>
      </c>
      <c r="C15" s="20">
        <f>'HUNTER by BLIND'!AD15</f>
        <v>40</v>
      </c>
      <c r="D15" s="42">
        <f t="shared" si="0"/>
        <v>3.25</v>
      </c>
    </row>
    <row r="16" spans="1:7" ht="15" customHeight="1" x14ac:dyDescent="0.2">
      <c r="A16" s="11">
        <v>43054</v>
      </c>
      <c r="B16" s="20">
        <f>'DUCK by BLIND'!AD16</f>
        <v>59</v>
      </c>
      <c r="C16" s="20">
        <f>'HUNTER by BLIND'!AD16</f>
        <v>33</v>
      </c>
      <c r="D16" s="42">
        <f t="shared" si="0"/>
        <v>1.7878787878787878</v>
      </c>
    </row>
    <row r="17" spans="1:4" ht="15" customHeight="1" x14ac:dyDescent="0.2">
      <c r="A17" s="11">
        <v>43057</v>
      </c>
      <c r="B17" s="20">
        <f>'DUCK by BLIND'!AD17</f>
        <v>165</v>
      </c>
      <c r="C17" s="20">
        <f>'HUNTER by BLIND'!AD17</f>
        <v>46</v>
      </c>
      <c r="D17" s="42">
        <f t="shared" si="0"/>
        <v>3.5869565217391304</v>
      </c>
    </row>
    <row r="18" spans="1:4" ht="15" customHeight="1" x14ac:dyDescent="0.2">
      <c r="A18" s="11">
        <v>43058</v>
      </c>
      <c r="B18" s="20">
        <f>'DUCK by BLIND'!AD18</f>
        <v>59</v>
      </c>
      <c r="C18" s="20">
        <f>'HUNTER by BLIND'!AD18</f>
        <v>44</v>
      </c>
      <c r="D18" s="42">
        <f t="shared" si="0"/>
        <v>1.3409090909090908</v>
      </c>
    </row>
    <row r="19" spans="1:4" ht="15" customHeight="1" x14ac:dyDescent="0.2">
      <c r="A19" s="11">
        <v>43061</v>
      </c>
      <c r="B19" s="20">
        <f>'DUCK by BLIND'!AD19</f>
        <v>96</v>
      </c>
      <c r="C19" s="20">
        <f>'HUNTER by BLIND'!AD19</f>
        <v>37</v>
      </c>
      <c r="D19" s="42">
        <f t="shared" si="0"/>
        <v>2.5945945945945947</v>
      </c>
    </row>
    <row r="20" spans="1:4" ht="15" customHeight="1" x14ac:dyDescent="0.2">
      <c r="A20" s="11">
        <v>43062</v>
      </c>
      <c r="B20" s="20">
        <f>'DUCK by BLIND'!AD20</f>
        <v>60</v>
      </c>
      <c r="C20" s="20">
        <f>'HUNTER by BLIND'!AD20</f>
        <v>33</v>
      </c>
      <c r="D20" s="42">
        <f t="shared" si="0"/>
        <v>1.8181818181818181</v>
      </c>
    </row>
    <row r="21" spans="1:4" ht="15" customHeight="1" x14ac:dyDescent="0.2">
      <c r="A21" s="11">
        <v>43064</v>
      </c>
      <c r="B21" s="20">
        <f>'DUCK by BLIND'!AD21</f>
        <v>83</v>
      </c>
      <c r="C21" s="20">
        <f>'HUNTER by BLIND'!AD21</f>
        <v>36</v>
      </c>
      <c r="D21" s="42">
        <f t="shared" si="0"/>
        <v>2.3055555555555554</v>
      </c>
    </row>
    <row r="22" spans="1:4" ht="15" customHeight="1" x14ac:dyDescent="0.2">
      <c r="A22" s="11">
        <v>43065</v>
      </c>
      <c r="B22" s="20">
        <f>'DUCK by BLIND'!AD22</f>
        <v>23</v>
      </c>
      <c r="C22" s="20">
        <f>'HUNTER by BLIND'!AD22</f>
        <v>12</v>
      </c>
      <c r="D22" s="42">
        <f t="shared" si="0"/>
        <v>1.9166666666666667</v>
      </c>
    </row>
    <row r="23" spans="1:4" ht="15" customHeight="1" x14ac:dyDescent="0.2">
      <c r="A23" s="11">
        <v>43068</v>
      </c>
      <c r="B23" s="20">
        <f>'DUCK by BLIND'!AD23</f>
        <v>60</v>
      </c>
      <c r="C23" s="20">
        <f>'HUNTER by BLIND'!AD23</f>
        <v>20</v>
      </c>
      <c r="D23" s="42">
        <f t="shared" si="0"/>
        <v>3</v>
      </c>
    </row>
    <row r="24" spans="1:4" ht="15" customHeight="1" x14ac:dyDescent="0.2">
      <c r="A24" s="11">
        <v>43071</v>
      </c>
      <c r="B24" s="20">
        <f>'DUCK by BLIND'!AD24</f>
        <v>107</v>
      </c>
      <c r="C24" s="20">
        <f>'HUNTER by BLIND'!AD24</f>
        <v>39</v>
      </c>
      <c r="D24" s="42">
        <f t="shared" si="0"/>
        <v>2.7435897435897436</v>
      </c>
    </row>
    <row r="25" spans="1:4" ht="15" customHeight="1" x14ac:dyDescent="0.2">
      <c r="A25" s="11">
        <v>43072</v>
      </c>
      <c r="B25" s="20">
        <f>'DUCK by BLIND'!AD25</f>
        <v>9</v>
      </c>
      <c r="C25" s="20">
        <f>'HUNTER by BLIND'!AD25</f>
        <v>11</v>
      </c>
      <c r="D25" s="42">
        <f t="shared" si="0"/>
        <v>0.81818181818181823</v>
      </c>
    </row>
    <row r="26" spans="1:4" ht="15" customHeight="1" x14ac:dyDescent="0.2">
      <c r="A26" s="11">
        <v>43075</v>
      </c>
      <c r="B26" s="20">
        <f>'DUCK by BLIND'!AD26</f>
        <v>110</v>
      </c>
      <c r="C26" s="20">
        <f>'HUNTER by BLIND'!AD26</f>
        <v>33</v>
      </c>
      <c r="D26" s="42">
        <f t="shared" si="0"/>
        <v>3.3333333333333335</v>
      </c>
    </row>
    <row r="27" spans="1:4" ht="15" customHeight="1" x14ac:dyDescent="0.2">
      <c r="A27" s="11">
        <v>43078</v>
      </c>
      <c r="B27" s="20">
        <f>'DUCK by BLIND'!AD27</f>
        <v>174</v>
      </c>
      <c r="C27" s="20">
        <f>'HUNTER by BLIND'!AD27</f>
        <v>47</v>
      </c>
      <c r="D27" s="42">
        <f t="shared" si="0"/>
        <v>3.7021276595744679</v>
      </c>
    </row>
    <row r="28" spans="1:4" ht="15" customHeight="1" x14ac:dyDescent="0.2">
      <c r="A28" s="11">
        <v>43079</v>
      </c>
      <c r="B28" s="20">
        <f>'DUCK by BLIND'!AD28</f>
        <v>79</v>
      </c>
      <c r="C28" s="20">
        <f>'HUNTER by BLIND'!AD28</f>
        <v>33</v>
      </c>
      <c r="D28" s="42">
        <f t="shared" si="0"/>
        <v>2.393939393939394</v>
      </c>
    </row>
    <row r="29" spans="1:4" ht="15" customHeight="1" x14ac:dyDescent="0.2">
      <c r="A29" s="11">
        <v>43082</v>
      </c>
      <c r="B29" s="20">
        <f>'DUCK by BLIND'!AD29</f>
        <v>63</v>
      </c>
      <c r="C29" s="20">
        <f>'HUNTER by BLIND'!AD29</f>
        <v>28</v>
      </c>
      <c r="D29" s="42">
        <f t="shared" si="0"/>
        <v>2.25</v>
      </c>
    </row>
    <row r="30" spans="1:4" ht="15" customHeight="1" x14ac:dyDescent="0.2">
      <c r="A30" s="11">
        <v>43085</v>
      </c>
      <c r="B30" s="20">
        <f>'DUCK by BLIND'!AD30</f>
        <v>145</v>
      </c>
      <c r="C30" s="20">
        <f>'HUNTER by BLIND'!AD30</f>
        <v>37</v>
      </c>
      <c r="D30" s="42">
        <f t="shared" si="0"/>
        <v>3.9189189189189189</v>
      </c>
    </row>
    <row r="31" spans="1:4" ht="15" customHeight="1" x14ac:dyDescent="0.2">
      <c r="A31" s="11">
        <v>43086</v>
      </c>
      <c r="B31" s="20">
        <f>'DUCK by BLIND'!AD31</f>
        <v>41</v>
      </c>
      <c r="C31" s="20">
        <f>'HUNTER by BLIND'!AD31</f>
        <v>21</v>
      </c>
      <c r="D31" s="42">
        <f t="shared" si="0"/>
        <v>1.9523809523809523</v>
      </c>
    </row>
    <row r="32" spans="1:4" ht="15" customHeight="1" x14ac:dyDescent="0.2">
      <c r="A32" s="11">
        <v>43089</v>
      </c>
      <c r="B32" s="20">
        <f>'DUCK by BLIND'!AD32</f>
        <v>116</v>
      </c>
      <c r="C32" s="20">
        <f>'HUNTER by BLIND'!AD32</f>
        <v>45</v>
      </c>
      <c r="D32" s="42">
        <f t="shared" si="0"/>
        <v>2.5777777777777779</v>
      </c>
    </row>
    <row r="33" spans="1:4" ht="15" customHeight="1" x14ac:dyDescent="0.2">
      <c r="A33" s="11">
        <v>43092</v>
      </c>
      <c r="B33" s="20">
        <f>'DUCK by BLIND'!AD33</f>
        <v>28</v>
      </c>
      <c r="C33" s="20">
        <f>'HUNTER by BLIND'!AD33</f>
        <v>31</v>
      </c>
      <c r="D33" s="42">
        <f t="shared" si="0"/>
        <v>0.90322580645161288</v>
      </c>
    </row>
    <row r="34" spans="1:4" ht="15" customHeight="1" x14ac:dyDescent="0.2">
      <c r="A34" s="11">
        <v>43093</v>
      </c>
      <c r="B34" s="20">
        <f>'DUCK by BLIND'!AD34</f>
        <v>10</v>
      </c>
      <c r="C34" s="20">
        <f>'HUNTER by BLIND'!AD34</f>
        <v>13</v>
      </c>
      <c r="D34" s="42">
        <f t="shared" si="0"/>
        <v>0.76923076923076927</v>
      </c>
    </row>
    <row r="35" spans="1:4" ht="15" customHeight="1" x14ac:dyDescent="0.2">
      <c r="A35" s="11">
        <v>43096</v>
      </c>
      <c r="B35" s="20">
        <f>'DUCK by BLIND'!AD35</f>
        <v>9</v>
      </c>
      <c r="C35" s="20">
        <f>'HUNTER by BLIND'!AD35</f>
        <v>9</v>
      </c>
      <c r="D35" s="42">
        <f t="shared" si="0"/>
        <v>1</v>
      </c>
    </row>
    <row r="36" spans="1:4" ht="15" customHeight="1" x14ac:dyDescent="0.2">
      <c r="A36" s="11">
        <v>43099</v>
      </c>
      <c r="B36" s="20">
        <f>'DUCK by BLIND'!AD36</f>
        <v>41</v>
      </c>
      <c r="C36" s="20">
        <f>'HUNTER by BLIND'!AD36</f>
        <v>22</v>
      </c>
      <c r="D36" s="42">
        <f t="shared" si="0"/>
        <v>1.8636363636363635</v>
      </c>
    </row>
    <row r="37" spans="1:4" ht="15" customHeight="1" x14ac:dyDescent="0.2">
      <c r="A37" s="11">
        <v>43100</v>
      </c>
      <c r="B37" s="20">
        <f>'DUCK by BLIND'!AD37</f>
        <v>11</v>
      </c>
      <c r="C37" s="20">
        <f>'HUNTER by BLIND'!AD37</f>
        <v>14</v>
      </c>
      <c r="D37" s="42">
        <f t="shared" si="0"/>
        <v>0.7857142857142857</v>
      </c>
    </row>
    <row r="38" spans="1:4" ht="15" customHeight="1" x14ac:dyDescent="0.2">
      <c r="A38" s="11">
        <v>43101</v>
      </c>
      <c r="B38" s="20">
        <f>'DUCK by BLIND'!AD38</f>
        <v>8</v>
      </c>
      <c r="C38" s="20">
        <f>'HUNTER by BLIND'!AD38</f>
        <v>5</v>
      </c>
      <c r="D38" s="42">
        <f t="shared" si="0"/>
        <v>1.6</v>
      </c>
    </row>
    <row r="39" spans="1:4" ht="15" customHeight="1" x14ac:dyDescent="0.2">
      <c r="A39" s="11">
        <v>43103</v>
      </c>
      <c r="B39" s="20">
        <f>'DUCK by BLIND'!AD39</f>
        <v>13</v>
      </c>
      <c r="C39" s="20">
        <f>'HUNTER by BLIND'!AD39</f>
        <v>4</v>
      </c>
      <c r="D39" s="42">
        <f t="shared" si="0"/>
        <v>3.25</v>
      </c>
    </row>
    <row r="40" spans="1:4" ht="15" customHeight="1" x14ac:dyDescent="0.2">
      <c r="A40" s="11">
        <v>43106</v>
      </c>
      <c r="B40" s="20">
        <f>'DUCK by BLIND'!AD40</f>
        <v>68</v>
      </c>
      <c r="C40" s="20">
        <f>'HUNTER by BLIND'!AD40</f>
        <v>22</v>
      </c>
      <c r="D40" s="42">
        <f t="shared" si="0"/>
        <v>3.0909090909090908</v>
      </c>
    </row>
    <row r="41" spans="1:4" ht="15" customHeight="1" x14ac:dyDescent="0.2">
      <c r="A41" s="11">
        <v>43107</v>
      </c>
      <c r="B41" s="20">
        <f>'DUCK by BLIND'!AD41</f>
        <v>45</v>
      </c>
      <c r="C41" s="20">
        <f>'HUNTER by BLIND'!AD41</f>
        <v>11</v>
      </c>
      <c r="D41" s="42">
        <f t="shared" si="0"/>
        <v>4.0909090909090908</v>
      </c>
    </row>
    <row r="42" spans="1:4" ht="15" customHeight="1" x14ac:dyDescent="0.2">
      <c r="A42" s="11">
        <v>43110</v>
      </c>
      <c r="B42" s="20">
        <f>'DUCK by BLIND'!AD42</f>
        <v>139</v>
      </c>
      <c r="C42" s="20">
        <f>'HUNTER by BLIND'!AD42</f>
        <v>28</v>
      </c>
      <c r="D42" s="42">
        <f t="shared" si="0"/>
        <v>4.9642857142857144</v>
      </c>
    </row>
    <row r="43" spans="1:4" ht="15" customHeight="1" x14ac:dyDescent="0.2">
      <c r="A43" s="11">
        <v>43113</v>
      </c>
      <c r="B43" s="20">
        <f>'DUCK by BLIND'!AD43</f>
        <v>204</v>
      </c>
      <c r="C43" s="20">
        <f>'HUNTER by BLIND'!AD43</f>
        <v>49</v>
      </c>
      <c r="D43" s="42">
        <f t="shared" si="0"/>
        <v>4.1632653061224492</v>
      </c>
    </row>
    <row r="44" spans="1:4" ht="15" customHeight="1" x14ac:dyDescent="0.2">
      <c r="A44" s="11">
        <v>43114</v>
      </c>
      <c r="B44" s="20">
        <f>'DUCK by BLIND'!AD44</f>
        <v>87</v>
      </c>
      <c r="C44" s="20">
        <f>'HUNTER by BLIND'!AD44</f>
        <v>35</v>
      </c>
      <c r="D44" s="42">
        <f t="shared" si="0"/>
        <v>2.4857142857142858</v>
      </c>
    </row>
    <row r="45" spans="1:4" ht="15" customHeight="1" x14ac:dyDescent="0.2">
      <c r="A45" s="11">
        <v>43117</v>
      </c>
      <c r="B45" s="20">
        <f>'DUCK by BLIND'!AD45</f>
        <v>129</v>
      </c>
      <c r="C45" s="20">
        <f>'HUNTER by BLIND'!AD45</f>
        <v>29</v>
      </c>
      <c r="D45" s="42">
        <f t="shared" si="0"/>
        <v>4.4482758620689653</v>
      </c>
    </row>
    <row r="46" spans="1:4" ht="15" customHeight="1" x14ac:dyDescent="0.2">
      <c r="A46" s="107">
        <v>43120</v>
      </c>
      <c r="B46" s="103">
        <f>'DUCK by BLIND'!AD46</f>
        <v>0</v>
      </c>
      <c r="C46" s="103">
        <f>'HUNTER by BLIND'!AD46</f>
        <v>0</v>
      </c>
      <c r="D46" s="104">
        <v>0</v>
      </c>
    </row>
    <row r="47" spans="1:4" ht="15" customHeight="1" x14ac:dyDescent="0.2">
      <c r="A47" s="107">
        <v>43121</v>
      </c>
      <c r="B47" s="103">
        <f>'DUCK by BLIND'!AD47</f>
        <v>0</v>
      </c>
      <c r="C47" s="103">
        <f>'HUNTER by BLIND'!AD47</f>
        <v>0</v>
      </c>
      <c r="D47" s="104">
        <v>0</v>
      </c>
    </row>
    <row r="48" spans="1:4" ht="15" customHeight="1" x14ac:dyDescent="0.2">
      <c r="A48" s="11">
        <v>43124</v>
      </c>
      <c r="B48" s="20">
        <f>'DUCK by BLIND'!AD48</f>
        <v>235</v>
      </c>
      <c r="C48" s="20">
        <f>'HUNTER by BLIND'!AD48</f>
        <v>48</v>
      </c>
      <c r="D48" s="42">
        <f t="shared" si="0"/>
        <v>4.895833333333333</v>
      </c>
    </row>
    <row r="49" spans="1:4" ht="15" customHeight="1" x14ac:dyDescent="0.2">
      <c r="A49" s="11">
        <v>43127</v>
      </c>
      <c r="B49" s="20">
        <f>'DUCK by BLIND'!AD49</f>
        <v>236</v>
      </c>
      <c r="C49" s="20">
        <f>'HUNTER by BLIND'!AD49</f>
        <v>69</v>
      </c>
      <c r="D49" s="42">
        <f t="shared" si="0"/>
        <v>3.4202898550724639</v>
      </c>
    </row>
    <row r="50" spans="1:4" ht="15" customHeight="1" thickBot="1" x14ac:dyDescent="0.25">
      <c r="A50" s="12">
        <v>43128</v>
      </c>
      <c r="B50" s="68">
        <f>'DUCK by BLIND'!AD50</f>
        <v>93</v>
      </c>
      <c r="C50" s="68">
        <f>'HUNTER by BLIND'!AD50</f>
        <v>35</v>
      </c>
      <c r="D50" s="69">
        <f t="shared" si="0"/>
        <v>2.657142857142857</v>
      </c>
    </row>
    <row r="51" spans="1:4" ht="15" customHeight="1" thickTop="1" thickBot="1" x14ac:dyDescent="0.25">
      <c r="A51" s="71" t="s">
        <v>4</v>
      </c>
      <c r="B51" s="10">
        <f>SUM(B2:B50)</f>
        <v>4202</v>
      </c>
      <c r="C51" s="10">
        <f>SUM(C2:C50)</f>
        <v>1378</v>
      </c>
      <c r="D51" s="4">
        <f t="shared" si="0"/>
        <v>3.0493468795355589</v>
      </c>
    </row>
    <row r="52" spans="1:4" ht="15" customHeight="1" thickTop="1" x14ac:dyDescent="0.2"/>
  </sheetData>
  <phoneticPr fontId="0" type="noConversion"/>
  <printOptions horizontalCentered="1" verticalCentered="1"/>
  <pageMargins left="1" right="1" top="1" bottom="1" header="0.5" footer="0.5"/>
  <pageSetup scale="91" fitToWidth="0" orientation="portrait" r:id="rId1"/>
  <headerFooter alignWithMargins="0">
    <oddHeader>&amp;C2010/11 Total Duck Harvest Summary (McNary NWR)</oddHeader>
  </headerFooter>
  <ignoredErrors>
    <ignoredError sqref="D2 D3:D45 D48:D51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2"/>
  <sheetViews>
    <sheetView workbookViewId="0">
      <selection activeCell="E1" sqref="E1"/>
    </sheetView>
  </sheetViews>
  <sheetFormatPr defaultRowHeight="12.75" x14ac:dyDescent="0.2"/>
  <cols>
    <col min="1" max="1" width="15.7109375" style="5" customWidth="1"/>
    <col min="2" max="3" width="15.7109375" style="2" customWidth="1"/>
    <col min="4" max="4" width="15.7109375" style="44" customWidth="1"/>
    <col min="5" max="5" width="5.7109375" style="5" customWidth="1"/>
    <col min="6" max="6" width="4.7109375" style="5" customWidth="1"/>
    <col min="7" max="7" width="15.7109375" style="5" customWidth="1"/>
    <col min="8" max="16384" width="9.140625" style="5"/>
  </cols>
  <sheetData>
    <row r="1" spans="1:7" s="1" customFormat="1" ht="15" customHeight="1" thickTop="1" thickBot="1" x14ac:dyDescent="0.25">
      <c r="A1" s="71" t="s">
        <v>0</v>
      </c>
      <c r="B1" s="72" t="s">
        <v>29</v>
      </c>
      <c r="C1" s="72" t="s">
        <v>1</v>
      </c>
      <c r="D1" s="73" t="s">
        <v>30</v>
      </c>
    </row>
    <row r="2" spans="1:7" ht="15" customHeight="1" thickTop="1" x14ac:dyDescent="0.2">
      <c r="A2" s="47">
        <v>43022</v>
      </c>
      <c r="B2" s="21">
        <f>'GOOSE by BLIND'!AD2</f>
        <v>50</v>
      </c>
      <c r="C2" s="21">
        <f>'HUNTER by BLIND'!AD2</f>
        <v>43</v>
      </c>
      <c r="D2" s="70">
        <f t="shared" ref="D2:D51" si="0">B2/C2</f>
        <v>1.1627906976744187</v>
      </c>
    </row>
    <row r="3" spans="1:7" ht="15" customHeight="1" x14ac:dyDescent="0.2">
      <c r="A3" s="11">
        <v>43023</v>
      </c>
      <c r="B3" s="20">
        <f>'GOOSE by BLIND'!AD3</f>
        <v>6</v>
      </c>
      <c r="C3" s="20">
        <f>'HUNTER by BLIND'!AD3</f>
        <v>42</v>
      </c>
      <c r="D3" s="42">
        <f t="shared" si="0"/>
        <v>0.14285714285714285</v>
      </c>
      <c r="F3" s="23"/>
      <c r="G3" s="3" t="s">
        <v>8</v>
      </c>
    </row>
    <row r="4" spans="1:7" ht="15" customHeight="1" x14ac:dyDescent="0.2">
      <c r="A4" s="11">
        <v>43026</v>
      </c>
      <c r="B4" s="20">
        <f>'GOOSE by BLIND'!AD4</f>
        <v>2</v>
      </c>
      <c r="C4" s="20">
        <f>'HUNTER by BLIND'!AD4</f>
        <v>21</v>
      </c>
      <c r="D4" s="42">
        <f t="shared" si="0"/>
        <v>9.5238095238095233E-2</v>
      </c>
    </row>
    <row r="5" spans="1:7" ht="15" customHeight="1" x14ac:dyDescent="0.2">
      <c r="A5" s="11">
        <v>43029</v>
      </c>
      <c r="B5" s="20">
        <f>'GOOSE by BLIND'!AD5</f>
        <v>0</v>
      </c>
      <c r="C5" s="20">
        <f>'HUNTER by BLIND'!AD5</f>
        <v>37</v>
      </c>
      <c r="D5" s="42">
        <f t="shared" si="0"/>
        <v>0</v>
      </c>
      <c r="F5" s="99"/>
      <c r="G5" s="3" t="s">
        <v>38</v>
      </c>
    </row>
    <row r="6" spans="1:7" ht="15" customHeight="1" x14ac:dyDescent="0.2">
      <c r="A6" s="11">
        <v>43030</v>
      </c>
      <c r="B6" s="20">
        <f>'GOOSE by BLIND'!AD6</f>
        <v>3</v>
      </c>
      <c r="C6" s="20">
        <f>'HUNTER by BLIND'!AD6</f>
        <v>33</v>
      </c>
      <c r="D6" s="42">
        <f t="shared" si="0"/>
        <v>9.0909090909090912E-2</v>
      </c>
    </row>
    <row r="7" spans="1:7" ht="15" customHeight="1" x14ac:dyDescent="0.2">
      <c r="A7" s="11">
        <v>43033</v>
      </c>
      <c r="B7" s="20">
        <f>'GOOSE by BLIND'!AD7</f>
        <v>0</v>
      </c>
      <c r="C7" s="20">
        <f>'HUNTER by BLIND'!AD7</f>
        <v>20</v>
      </c>
      <c r="D7" s="42">
        <f t="shared" si="0"/>
        <v>0</v>
      </c>
    </row>
    <row r="8" spans="1:7" ht="15" customHeight="1" x14ac:dyDescent="0.2">
      <c r="A8" s="11">
        <v>43036</v>
      </c>
      <c r="B8" s="20">
        <f>'GOOSE by BLIND'!AD8</f>
        <v>1</v>
      </c>
      <c r="C8" s="20">
        <f>'HUNTER by BLIND'!AD8</f>
        <v>23</v>
      </c>
      <c r="D8" s="42">
        <f t="shared" si="0"/>
        <v>4.3478260869565216E-2</v>
      </c>
    </row>
    <row r="9" spans="1:7" ht="15" customHeight="1" x14ac:dyDescent="0.2">
      <c r="A9" s="11">
        <v>43037</v>
      </c>
      <c r="B9" s="20">
        <f>'GOOSE by BLIND'!AD9</f>
        <v>0</v>
      </c>
      <c r="C9" s="20">
        <f>'HUNTER by BLIND'!AD9</f>
        <v>13</v>
      </c>
      <c r="D9" s="42">
        <f t="shared" si="0"/>
        <v>0</v>
      </c>
    </row>
    <row r="10" spans="1:7" ht="15" customHeight="1" x14ac:dyDescent="0.2">
      <c r="A10" s="11">
        <v>43040</v>
      </c>
      <c r="B10" s="20">
        <f>'GOOSE by BLIND'!AD10</f>
        <v>1</v>
      </c>
      <c r="C10" s="20">
        <f>'HUNTER by BLIND'!AD10</f>
        <v>25</v>
      </c>
      <c r="D10" s="42">
        <f t="shared" si="0"/>
        <v>0.04</v>
      </c>
    </row>
    <row r="11" spans="1:7" ht="15" customHeight="1" x14ac:dyDescent="0.2">
      <c r="A11" s="11">
        <v>43043</v>
      </c>
      <c r="B11" s="20">
        <f>'GOOSE by BLIND'!AD11</f>
        <v>0</v>
      </c>
      <c r="C11" s="20">
        <f>'HUNTER by BLIND'!AD11</f>
        <v>33</v>
      </c>
      <c r="D11" s="42">
        <f t="shared" si="0"/>
        <v>0</v>
      </c>
    </row>
    <row r="12" spans="1:7" ht="15" customHeight="1" x14ac:dyDescent="0.2">
      <c r="A12" s="11">
        <v>43044</v>
      </c>
      <c r="B12" s="20">
        <f>'GOOSE by BLIND'!AD12</f>
        <v>0</v>
      </c>
      <c r="C12" s="20">
        <f>'HUNTER by BLIND'!AD12</f>
        <v>31</v>
      </c>
      <c r="D12" s="42">
        <f t="shared" si="0"/>
        <v>0</v>
      </c>
    </row>
    <row r="13" spans="1:7" ht="15" customHeight="1" x14ac:dyDescent="0.2">
      <c r="A13" s="11">
        <v>43047</v>
      </c>
      <c r="B13" s="20">
        <f>'GOOSE by BLIND'!AD13</f>
        <v>5</v>
      </c>
      <c r="C13" s="20">
        <f>'HUNTER by BLIND'!AD13</f>
        <v>33</v>
      </c>
      <c r="D13" s="42">
        <f t="shared" si="0"/>
        <v>0.15151515151515152</v>
      </c>
    </row>
    <row r="14" spans="1:7" ht="15" customHeight="1" x14ac:dyDescent="0.2">
      <c r="A14" s="22">
        <v>43050</v>
      </c>
      <c r="B14" s="32">
        <f>'GOOSE by BLIND'!AD14</f>
        <v>0</v>
      </c>
      <c r="C14" s="32">
        <f>'HUNTER by BLIND'!AD14</f>
        <v>5</v>
      </c>
      <c r="D14" s="43">
        <f t="shared" si="0"/>
        <v>0</v>
      </c>
    </row>
    <row r="15" spans="1:7" ht="15" customHeight="1" x14ac:dyDescent="0.2">
      <c r="A15" s="11">
        <v>43051</v>
      </c>
      <c r="B15" s="20">
        <f>'GOOSE by BLIND'!AD15</f>
        <v>1</v>
      </c>
      <c r="C15" s="20">
        <f>'HUNTER by BLIND'!AD15</f>
        <v>40</v>
      </c>
      <c r="D15" s="42">
        <f t="shared" si="0"/>
        <v>2.5000000000000001E-2</v>
      </c>
    </row>
    <row r="16" spans="1:7" ht="15" customHeight="1" x14ac:dyDescent="0.2">
      <c r="A16" s="11">
        <v>43054</v>
      </c>
      <c r="B16" s="20">
        <f>'GOOSE by BLIND'!AD16</f>
        <v>0</v>
      </c>
      <c r="C16" s="20">
        <f>'HUNTER by BLIND'!AD16</f>
        <v>33</v>
      </c>
      <c r="D16" s="42">
        <f t="shared" si="0"/>
        <v>0</v>
      </c>
    </row>
    <row r="17" spans="1:4" ht="15" customHeight="1" x14ac:dyDescent="0.2">
      <c r="A17" s="11">
        <v>43057</v>
      </c>
      <c r="B17" s="20">
        <f>'GOOSE by BLIND'!AD17</f>
        <v>0</v>
      </c>
      <c r="C17" s="20">
        <f>'HUNTER by BLIND'!AD17</f>
        <v>46</v>
      </c>
      <c r="D17" s="42">
        <f t="shared" si="0"/>
        <v>0</v>
      </c>
    </row>
    <row r="18" spans="1:4" ht="15" customHeight="1" x14ac:dyDescent="0.2">
      <c r="A18" s="11">
        <v>43058</v>
      </c>
      <c r="B18" s="20">
        <f>'GOOSE by BLIND'!AD18</f>
        <v>1</v>
      </c>
      <c r="C18" s="20">
        <f>'HUNTER by BLIND'!AD18</f>
        <v>44</v>
      </c>
      <c r="D18" s="42">
        <f t="shared" si="0"/>
        <v>2.2727272727272728E-2</v>
      </c>
    </row>
    <row r="19" spans="1:4" ht="15" customHeight="1" x14ac:dyDescent="0.2">
      <c r="A19" s="11">
        <v>43061</v>
      </c>
      <c r="B19" s="20">
        <f>'GOOSE by BLIND'!AD19</f>
        <v>0</v>
      </c>
      <c r="C19" s="20">
        <f>'HUNTER by BLIND'!AD19</f>
        <v>37</v>
      </c>
      <c r="D19" s="42">
        <f t="shared" si="0"/>
        <v>0</v>
      </c>
    </row>
    <row r="20" spans="1:4" ht="15" customHeight="1" x14ac:dyDescent="0.2">
      <c r="A20" s="11">
        <v>43062</v>
      </c>
      <c r="B20" s="20">
        <f>'GOOSE by BLIND'!AD20</f>
        <v>0</v>
      </c>
      <c r="C20" s="20">
        <f>'HUNTER by BLIND'!AD20</f>
        <v>33</v>
      </c>
      <c r="D20" s="42">
        <f t="shared" si="0"/>
        <v>0</v>
      </c>
    </row>
    <row r="21" spans="1:4" ht="15" customHeight="1" x14ac:dyDescent="0.2">
      <c r="A21" s="11">
        <v>43064</v>
      </c>
      <c r="B21" s="20">
        <f>'GOOSE by BLIND'!AD21</f>
        <v>0</v>
      </c>
      <c r="C21" s="20">
        <f>'HUNTER by BLIND'!AD21</f>
        <v>36</v>
      </c>
      <c r="D21" s="42">
        <f t="shared" si="0"/>
        <v>0</v>
      </c>
    </row>
    <row r="22" spans="1:4" ht="15" customHeight="1" x14ac:dyDescent="0.2">
      <c r="A22" s="11">
        <v>43065</v>
      </c>
      <c r="B22" s="20">
        <f>'GOOSE by BLIND'!AD22</f>
        <v>0</v>
      </c>
      <c r="C22" s="20">
        <f>'HUNTER by BLIND'!AD22</f>
        <v>12</v>
      </c>
      <c r="D22" s="42">
        <f t="shared" si="0"/>
        <v>0</v>
      </c>
    </row>
    <row r="23" spans="1:4" ht="15" customHeight="1" x14ac:dyDescent="0.2">
      <c r="A23" s="11">
        <v>43068</v>
      </c>
      <c r="B23" s="20">
        <f>'GOOSE by BLIND'!AD23</f>
        <v>0</v>
      </c>
      <c r="C23" s="20">
        <f>'HUNTER by BLIND'!AD23</f>
        <v>20</v>
      </c>
      <c r="D23" s="42">
        <f t="shared" si="0"/>
        <v>0</v>
      </c>
    </row>
    <row r="24" spans="1:4" ht="15" customHeight="1" x14ac:dyDescent="0.2">
      <c r="A24" s="11">
        <v>43071</v>
      </c>
      <c r="B24" s="20">
        <f>'GOOSE by BLIND'!AD24</f>
        <v>0</v>
      </c>
      <c r="C24" s="20">
        <f>'HUNTER by BLIND'!AD24</f>
        <v>39</v>
      </c>
      <c r="D24" s="42">
        <f t="shared" si="0"/>
        <v>0</v>
      </c>
    </row>
    <row r="25" spans="1:4" ht="15" customHeight="1" x14ac:dyDescent="0.2">
      <c r="A25" s="11">
        <v>43072</v>
      </c>
      <c r="B25" s="20">
        <f>'GOOSE by BLIND'!AD25</f>
        <v>3</v>
      </c>
      <c r="C25" s="20">
        <f>'HUNTER by BLIND'!AD25</f>
        <v>11</v>
      </c>
      <c r="D25" s="42">
        <f t="shared" si="0"/>
        <v>0.27272727272727271</v>
      </c>
    </row>
    <row r="26" spans="1:4" ht="15" customHeight="1" x14ac:dyDescent="0.2">
      <c r="A26" s="11">
        <v>43075</v>
      </c>
      <c r="B26" s="20">
        <f>'GOOSE by BLIND'!AD26</f>
        <v>0</v>
      </c>
      <c r="C26" s="20">
        <f>'HUNTER by BLIND'!AD26</f>
        <v>33</v>
      </c>
      <c r="D26" s="42">
        <f t="shared" si="0"/>
        <v>0</v>
      </c>
    </row>
    <row r="27" spans="1:4" ht="15" customHeight="1" x14ac:dyDescent="0.2">
      <c r="A27" s="11">
        <v>43078</v>
      </c>
      <c r="B27" s="20">
        <f>'GOOSE by BLIND'!AD27</f>
        <v>1</v>
      </c>
      <c r="C27" s="20">
        <f>'HUNTER by BLIND'!AD27</f>
        <v>47</v>
      </c>
      <c r="D27" s="42">
        <f t="shared" si="0"/>
        <v>2.1276595744680851E-2</v>
      </c>
    </row>
    <row r="28" spans="1:4" ht="15" customHeight="1" x14ac:dyDescent="0.2">
      <c r="A28" s="11">
        <v>43079</v>
      </c>
      <c r="B28" s="20">
        <f>'GOOSE by BLIND'!AD28</f>
        <v>0</v>
      </c>
      <c r="C28" s="20">
        <f>'HUNTER by BLIND'!AD28</f>
        <v>33</v>
      </c>
      <c r="D28" s="42">
        <f t="shared" si="0"/>
        <v>0</v>
      </c>
    </row>
    <row r="29" spans="1:4" ht="15" customHeight="1" x14ac:dyDescent="0.2">
      <c r="A29" s="11">
        <v>43082</v>
      </c>
      <c r="B29" s="20">
        <f>'GOOSE by BLIND'!AD29</f>
        <v>0</v>
      </c>
      <c r="C29" s="20">
        <f>'HUNTER by BLIND'!AD29</f>
        <v>28</v>
      </c>
      <c r="D29" s="42">
        <f t="shared" si="0"/>
        <v>0</v>
      </c>
    </row>
    <row r="30" spans="1:4" ht="15" customHeight="1" x14ac:dyDescent="0.2">
      <c r="A30" s="11">
        <v>43085</v>
      </c>
      <c r="B30" s="20">
        <f>'GOOSE by BLIND'!AD30</f>
        <v>0</v>
      </c>
      <c r="C30" s="20">
        <f>'HUNTER by BLIND'!AD30</f>
        <v>37</v>
      </c>
      <c r="D30" s="42">
        <f t="shared" si="0"/>
        <v>0</v>
      </c>
    </row>
    <row r="31" spans="1:4" ht="15" customHeight="1" x14ac:dyDescent="0.2">
      <c r="A31" s="11">
        <v>43086</v>
      </c>
      <c r="B31" s="20">
        <f>'GOOSE by BLIND'!AD31</f>
        <v>0</v>
      </c>
      <c r="C31" s="20">
        <f>'HUNTER by BLIND'!AD31</f>
        <v>21</v>
      </c>
      <c r="D31" s="42">
        <f t="shared" si="0"/>
        <v>0</v>
      </c>
    </row>
    <row r="32" spans="1:4" ht="15" customHeight="1" x14ac:dyDescent="0.2">
      <c r="A32" s="11">
        <v>43089</v>
      </c>
      <c r="B32" s="20">
        <f>'GOOSE by BLIND'!AD32</f>
        <v>8</v>
      </c>
      <c r="C32" s="20">
        <f>'HUNTER by BLIND'!AD32</f>
        <v>45</v>
      </c>
      <c r="D32" s="42">
        <f t="shared" si="0"/>
        <v>0.17777777777777778</v>
      </c>
    </row>
    <row r="33" spans="1:4" ht="15" customHeight="1" x14ac:dyDescent="0.2">
      <c r="A33" s="11">
        <v>43092</v>
      </c>
      <c r="B33" s="20">
        <f>'GOOSE by BLIND'!AD33</f>
        <v>2</v>
      </c>
      <c r="C33" s="20">
        <f>'HUNTER by BLIND'!AD33</f>
        <v>31</v>
      </c>
      <c r="D33" s="42">
        <f t="shared" si="0"/>
        <v>6.4516129032258063E-2</v>
      </c>
    </row>
    <row r="34" spans="1:4" ht="15" customHeight="1" x14ac:dyDescent="0.2">
      <c r="A34" s="11">
        <v>43093</v>
      </c>
      <c r="B34" s="20">
        <f>'GOOSE by BLIND'!AD34</f>
        <v>0</v>
      </c>
      <c r="C34" s="20">
        <f>'HUNTER by BLIND'!AD34</f>
        <v>13</v>
      </c>
      <c r="D34" s="42">
        <f t="shared" si="0"/>
        <v>0</v>
      </c>
    </row>
    <row r="35" spans="1:4" ht="15" customHeight="1" x14ac:dyDescent="0.2">
      <c r="A35" s="11">
        <v>43096</v>
      </c>
      <c r="B35" s="20">
        <f>'GOOSE by BLIND'!AD35</f>
        <v>0</v>
      </c>
      <c r="C35" s="20">
        <f>'HUNTER by BLIND'!AD35</f>
        <v>9</v>
      </c>
      <c r="D35" s="42">
        <f t="shared" si="0"/>
        <v>0</v>
      </c>
    </row>
    <row r="36" spans="1:4" ht="15" customHeight="1" x14ac:dyDescent="0.2">
      <c r="A36" s="11">
        <v>43099</v>
      </c>
      <c r="B36" s="20">
        <f>'GOOSE by BLIND'!AD36</f>
        <v>4</v>
      </c>
      <c r="C36" s="20">
        <f>'HUNTER by BLIND'!AD36</f>
        <v>22</v>
      </c>
      <c r="D36" s="42">
        <f t="shared" si="0"/>
        <v>0.18181818181818182</v>
      </c>
    </row>
    <row r="37" spans="1:4" ht="15" customHeight="1" x14ac:dyDescent="0.2">
      <c r="A37" s="11">
        <v>43100</v>
      </c>
      <c r="B37" s="20">
        <f>'GOOSE by BLIND'!AD37</f>
        <v>1</v>
      </c>
      <c r="C37" s="20">
        <f>'HUNTER by BLIND'!AD37</f>
        <v>14</v>
      </c>
      <c r="D37" s="42">
        <f t="shared" si="0"/>
        <v>7.1428571428571425E-2</v>
      </c>
    </row>
    <row r="38" spans="1:4" ht="15" customHeight="1" x14ac:dyDescent="0.2">
      <c r="A38" s="11">
        <v>43101</v>
      </c>
      <c r="B38" s="20">
        <f>'GOOSE by BLIND'!AD38</f>
        <v>11</v>
      </c>
      <c r="C38" s="20">
        <f>'HUNTER by BLIND'!AD38</f>
        <v>5</v>
      </c>
      <c r="D38" s="42">
        <f t="shared" si="0"/>
        <v>2.2000000000000002</v>
      </c>
    </row>
    <row r="39" spans="1:4" ht="15" customHeight="1" x14ac:dyDescent="0.2">
      <c r="A39" s="11">
        <v>43103</v>
      </c>
      <c r="B39" s="20">
        <f>'GOOSE by BLIND'!AD39</f>
        <v>0</v>
      </c>
      <c r="C39" s="20">
        <f>'HUNTER by BLIND'!AD39</f>
        <v>4</v>
      </c>
      <c r="D39" s="42">
        <f t="shared" si="0"/>
        <v>0</v>
      </c>
    </row>
    <row r="40" spans="1:4" ht="15" customHeight="1" x14ac:dyDescent="0.2">
      <c r="A40" s="11">
        <v>43106</v>
      </c>
      <c r="B40" s="20">
        <f>'GOOSE by BLIND'!AD40</f>
        <v>0</v>
      </c>
      <c r="C40" s="20">
        <f>'HUNTER by BLIND'!AD40</f>
        <v>22</v>
      </c>
      <c r="D40" s="42">
        <f t="shared" si="0"/>
        <v>0</v>
      </c>
    </row>
    <row r="41" spans="1:4" ht="15" customHeight="1" x14ac:dyDescent="0.2">
      <c r="A41" s="11">
        <v>43107</v>
      </c>
      <c r="B41" s="20">
        <f>'GOOSE by BLIND'!AD41</f>
        <v>2</v>
      </c>
      <c r="C41" s="20">
        <f>'HUNTER by BLIND'!AD41</f>
        <v>11</v>
      </c>
      <c r="D41" s="42">
        <f t="shared" si="0"/>
        <v>0.18181818181818182</v>
      </c>
    </row>
    <row r="42" spans="1:4" ht="15" customHeight="1" x14ac:dyDescent="0.2">
      <c r="A42" s="11">
        <v>43110</v>
      </c>
      <c r="B42" s="20">
        <f>'GOOSE by BLIND'!AD42</f>
        <v>1</v>
      </c>
      <c r="C42" s="20">
        <f>'HUNTER by BLIND'!AD42</f>
        <v>28</v>
      </c>
      <c r="D42" s="42">
        <f t="shared" si="0"/>
        <v>3.5714285714285712E-2</v>
      </c>
    </row>
    <row r="43" spans="1:4" ht="15" customHeight="1" x14ac:dyDescent="0.2">
      <c r="A43" s="11">
        <v>43113</v>
      </c>
      <c r="B43" s="20">
        <f>'GOOSE by BLIND'!AD43</f>
        <v>0</v>
      </c>
      <c r="C43" s="20">
        <f>'HUNTER by BLIND'!AD43</f>
        <v>49</v>
      </c>
      <c r="D43" s="42">
        <f t="shared" si="0"/>
        <v>0</v>
      </c>
    </row>
    <row r="44" spans="1:4" ht="15" customHeight="1" x14ac:dyDescent="0.2">
      <c r="A44" s="11">
        <v>43114</v>
      </c>
      <c r="B44" s="20">
        <f>'GOOSE by BLIND'!AD44</f>
        <v>1</v>
      </c>
      <c r="C44" s="20">
        <f>'HUNTER by BLIND'!AD44</f>
        <v>35</v>
      </c>
      <c r="D44" s="42">
        <f t="shared" si="0"/>
        <v>2.8571428571428571E-2</v>
      </c>
    </row>
    <row r="45" spans="1:4" ht="15" customHeight="1" x14ac:dyDescent="0.2">
      <c r="A45" s="11">
        <v>43117</v>
      </c>
      <c r="B45" s="20">
        <f>'GOOSE by BLIND'!AD45</f>
        <v>0</v>
      </c>
      <c r="C45" s="20">
        <f>'HUNTER by BLIND'!AD45</f>
        <v>29</v>
      </c>
      <c r="D45" s="42">
        <f t="shared" si="0"/>
        <v>0</v>
      </c>
    </row>
    <row r="46" spans="1:4" ht="15" customHeight="1" x14ac:dyDescent="0.2">
      <c r="A46" s="107">
        <v>43120</v>
      </c>
      <c r="B46" s="103">
        <f>'GOOSE by BLIND'!AD46</f>
        <v>0</v>
      </c>
      <c r="C46" s="103">
        <f>'HUNTER by BLIND'!AD46</f>
        <v>0</v>
      </c>
      <c r="D46" s="104">
        <v>0</v>
      </c>
    </row>
    <row r="47" spans="1:4" ht="15" customHeight="1" x14ac:dyDescent="0.2">
      <c r="A47" s="107">
        <v>43121</v>
      </c>
      <c r="B47" s="103">
        <f>'GOOSE by BLIND'!AD47</f>
        <v>0</v>
      </c>
      <c r="C47" s="103">
        <f>'HUNTER by BLIND'!AD47</f>
        <v>0</v>
      </c>
      <c r="D47" s="104">
        <v>0</v>
      </c>
    </row>
    <row r="48" spans="1:4" ht="15" customHeight="1" x14ac:dyDescent="0.2">
      <c r="A48" s="11">
        <v>43124</v>
      </c>
      <c r="B48" s="20">
        <f>'GOOSE by BLIND'!AD48</f>
        <v>10</v>
      </c>
      <c r="C48" s="20">
        <f>'HUNTER by BLIND'!AD48</f>
        <v>48</v>
      </c>
      <c r="D48" s="42">
        <f t="shared" si="0"/>
        <v>0.20833333333333334</v>
      </c>
    </row>
    <row r="49" spans="1:4" ht="15" customHeight="1" x14ac:dyDescent="0.2">
      <c r="A49" s="11">
        <v>43127</v>
      </c>
      <c r="B49" s="20">
        <f>'GOOSE by BLIND'!AD49</f>
        <v>9</v>
      </c>
      <c r="C49" s="20">
        <f>'HUNTER by BLIND'!AD49</f>
        <v>69</v>
      </c>
      <c r="D49" s="42">
        <f t="shared" si="0"/>
        <v>0.13043478260869565</v>
      </c>
    </row>
    <row r="50" spans="1:4" ht="15" customHeight="1" thickBot="1" x14ac:dyDescent="0.25">
      <c r="A50" s="12">
        <v>43128</v>
      </c>
      <c r="B50" s="68">
        <f>'GOOSE by BLIND'!AD50</f>
        <v>1</v>
      </c>
      <c r="C50" s="68">
        <f>'HUNTER by BLIND'!AD50</f>
        <v>35</v>
      </c>
      <c r="D50" s="69">
        <f t="shared" si="0"/>
        <v>2.8571428571428571E-2</v>
      </c>
    </row>
    <row r="51" spans="1:4" ht="15" customHeight="1" thickTop="1" thickBot="1" x14ac:dyDescent="0.25">
      <c r="A51" s="45" t="s">
        <v>4</v>
      </c>
      <c r="B51" s="10">
        <f>SUM(B2:B50)</f>
        <v>124</v>
      </c>
      <c r="C51" s="10">
        <f>SUM(C2:C50)</f>
        <v>1378</v>
      </c>
      <c r="D51" s="4">
        <f t="shared" si="0"/>
        <v>8.9985486211901305E-2</v>
      </c>
    </row>
    <row r="52" spans="1:4" ht="15" customHeight="1" thickTop="1" x14ac:dyDescent="0.2"/>
  </sheetData>
  <printOptions horizontalCentered="1" verticalCentered="1"/>
  <pageMargins left="1" right="1" top="1" bottom="1" header="0.5" footer="0.5"/>
  <pageSetup scale="91" fitToWidth="0" orientation="portrait" r:id="rId1"/>
  <headerFooter alignWithMargins="0">
    <oddHeader>&amp;C2010/11 Total Duck Harvest Summary (McNary NWR)</oddHeader>
  </headerFooter>
  <ignoredErrors>
    <ignoredError sqref="D4:D39 D40:D45 D48:D50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abSelected="1" workbookViewId="0">
      <selection activeCell="G1" sqref="G1"/>
    </sheetView>
  </sheetViews>
  <sheetFormatPr defaultRowHeight="12.75" x14ac:dyDescent="0.2"/>
  <cols>
    <col min="1" max="4" width="15.7109375" style="5" customWidth="1"/>
    <col min="5" max="5" width="15.7109375" style="2" customWidth="1"/>
    <col min="6" max="6" width="15.7109375" style="44" customWidth="1"/>
    <col min="7" max="7" width="5.7109375" style="5" customWidth="1"/>
    <col min="8" max="8" width="4.7109375" style="5" customWidth="1"/>
    <col min="9" max="9" width="15.7109375" style="5" customWidth="1"/>
    <col min="10" max="10" width="5.7109375" style="5" customWidth="1"/>
    <col min="11" max="11" width="15.7109375" style="5" customWidth="1"/>
    <col min="12" max="12" width="20.7109375" style="5" customWidth="1"/>
    <col min="13" max="18" width="15.7109375" style="5" customWidth="1"/>
    <col min="19" max="16384" width="9.140625" style="5"/>
  </cols>
  <sheetData>
    <row r="1" spans="1:18" s="1" customFormat="1" ht="15" customHeight="1" thickTop="1" thickBot="1" x14ac:dyDescent="0.25">
      <c r="A1" s="71" t="s">
        <v>0</v>
      </c>
      <c r="B1" s="75" t="s">
        <v>1</v>
      </c>
      <c r="C1" s="75" t="s">
        <v>2</v>
      </c>
      <c r="D1" s="75" t="s">
        <v>29</v>
      </c>
      <c r="E1" s="72" t="s">
        <v>31</v>
      </c>
      <c r="F1" s="73" t="s">
        <v>32</v>
      </c>
      <c r="K1" s="84" t="s">
        <v>5</v>
      </c>
      <c r="L1" s="85" t="s">
        <v>33</v>
      </c>
      <c r="M1" s="85" t="s">
        <v>1</v>
      </c>
      <c r="N1" s="85" t="s">
        <v>2</v>
      </c>
      <c r="O1" s="85" t="s">
        <v>29</v>
      </c>
      <c r="P1" s="85" t="s">
        <v>3</v>
      </c>
      <c r="Q1" s="85" t="s">
        <v>30</v>
      </c>
      <c r="R1" s="86" t="s">
        <v>32</v>
      </c>
    </row>
    <row r="2" spans="1:18" ht="15" customHeight="1" thickTop="1" x14ac:dyDescent="0.2">
      <c r="A2" s="47">
        <v>43022</v>
      </c>
      <c r="B2" s="21">
        <f>'HUNTER by BLIND'!AD2</f>
        <v>43</v>
      </c>
      <c r="C2" s="21">
        <f>'DUCK by BLIND'!AD2</f>
        <v>200</v>
      </c>
      <c r="D2" s="21">
        <f>'GOOSE by BLIND'!AD2</f>
        <v>50</v>
      </c>
      <c r="E2" s="21">
        <f>C2+D2</f>
        <v>250</v>
      </c>
      <c r="F2" s="70">
        <f>E2/B2</f>
        <v>5.8139534883720927</v>
      </c>
      <c r="K2" s="21">
        <f>'HUNTER by BLIND'!B1</f>
        <v>1</v>
      </c>
      <c r="L2" s="94" t="s">
        <v>35</v>
      </c>
      <c r="M2" s="82">
        <f>'HUNTER by BLIND'!B52</f>
        <v>139</v>
      </c>
      <c r="N2" s="82">
        <f>'DUCK by BLIND'!B52</f>
        <v>641</v>
      </c>
      <c r="O2" s="82">
        <f>'GOOSE by BLIND'!B52</f>
        <v>0</v>
      </c>
      <c r="P2" s="83">
        <f>N2/M2</f>
        <v>4.6115107913669062</v>
      </c>
      <c r="Q2" s="83">
        <f>O2/M2</f>
        <v>0</v>
      </c>
      <c r="R2" s="83">
        <f>(N2+O2)/M2</f>
        <v>4.6115107913669062</v>
      </c>
    </row>
    <row r="3" spans="1:18" ht="15" customHeight="1" x14ac:dyDescent="0.2">
      <c r="A3" s="11">
        <v>43023</v>
      </c>
      <c r="B3" s="21">
        <f>'HUNTER by BLIND'!AD3</f>
        <v>42</v>
      </c>
      <c r="C3" s="21">
        <f>'DUCK by BLIND'!AD3</f>
        <v>125</v>
      </c>
      <c r="D3" s="21">
        <f>'GOOSE by BLIND'!AD3</f>
        <v>6</v>
      </c>
      <c r="E3" s="21">
        <f t="shared" ref="E3:E50" si="0">C3+D3</f>
        <v>131</v>
      </c>
      <c r="F3" s="70">
        <f t="shared" ref="F3:F51" si="1">E3/B3</f>
        <v>3.1190476190476191</v>
      </c>
      <c r="H3" s="23"/>
      <c r="I3" s="3" t="s">
        <v>8</v>
      </c>
      <c r="K3" s="20">
        <f>'HUNTER by BLIND'!C1</f>
        <v>2</v>
      </c>
      <c r="L3" s="94" t="s">
        <v>35</v>
      </c>
      <c r="M3" s="80">
        <f>'HUNTER by BLIND'!C52</f>
        <v>69</v>
      </c>
      <c r="N3" s="80">
        <f>'DUCK by BLIND'!C52</f>
        <v>182</v>
      </c>
      <c r="O3" s="80">
        <f>'GOOSE by BLIND'!C52</f>
        <v>6</v>
      </c>
      <c r="P3" s="81">
        <f t="shared" ref="P3:P30" si="2">N3/M3</f>
        <v>2.63768115942029</v>
      </c>
      <c r="Q3" s="81">
        <f t="shared" ref="Q3:Q30" si="3">O3/M3</f>
        <v>8.6956521739130432E-2</v>
      </c>
      <c r="R3" s="81">
        <f t="shared" ref="R3:R30" si="4">(N3+O3)/M3</f>
        <v>2.7246376811594204</v>
      </c>
    </row>
    <row r="4" spans="1:18" ht="15" customHeight="1" x14ac:dyDescent="0.2">
      <c r="A4" s="11">
        <v>43026</v>
      </c>
      <c r="B4" s="21">
        <f>'HUNTER by BLIND'!AD4</f>
        <v>21</v>
      </c>
      <c r="C4" s="21">
        <f>'DUCK by BLIND'!AD4</f>
        <v>76</v>
      </c>
      <c r="D4" s="21">
        <f>'GOOSE by BLIND'!AD4</f>
        <v>2</v>
      </c>
      <c r="E4" s="21">
        <f t="shared" si="0"/>
        <v>78</v>
      </c>
      <c r="F4" s="70">
        <f t="shared" si="1"/>
        <v>3.7142857142857144</v>
      </c>
      <c r="K4" s="20">
        <f>'HUNTER by BLIND'!D1</f>
        <v>4</v>
      </c>
      <c r="L4" s="94" t="s">
        <v>35</v>
      </c>
      <c r="M4" s="80">
        <f>'HUNTER by BLIND'!D52</f>
        <v>96</v>
      </c>
      <c r="N4" s="80">
        <f>'DUCK by BLIND'!D52</f>
        <v>331</v>
      </c>
      <c r="O4" s="80">
        <f>'GOOSE by BLIND'!D52</f>
        <v>2</v>
      </c>
      <c r="P4" s="81">
        <f t="shared" si="2"/>
        <v>3.4479166666666665</v>
      </c>
      <c r="Q4" s="81">
        <f t="shared" si="3"/>
        <v>2.0833333333333332E-2</v>
      </c>
      <c r="R4" s="81">
        <f t="shared" si="4"/>
        <v>3.46875</v>
      </c>
    </row>
    <row r="5" spans="1:18" ht="15" customHeight="1" x14ac:dyDescent="0.2">
      <c r="A5" s="11">
        <v>43029</v>
      </c>
      <c r="B5" s="21">
        <f>'HUNTER by BLIND'!AD5</f>
        <v>37</v>
      </c>
      <c r="C5" s="21">
        <f>'DUCK by BLIND'!AD5</f>
        <v>143</v>
      </c>
      <c r="D5" s="21">
        <f>'GOOSE by BLIND'!AD5</f>
        <v>0</v>
      </c>
      <c r="E5" s="21">
        <f t="shared" si="0"/>
        <v>143</v>
      </c>
      <c r="F5" s="70">
        <f t="shared" si="1"/>
        <v>3.8648648648648649</v>
      </c>
      <c r="H5" s="99"/>
      <c r="I5" s="3" t="s">
        <v>38</v>
      </c>
      <c r="K5" s="20">
        <f>'HUNTER by BLIND'!E1</f>
        <v>5</v>
      </c>
      <c r="L5" s="94" t="s">
        <v>35</v>
      </c>
      <c r="M5" s="80">
        <f>'HUNTER by BLIND'!E52</f>
        <v>85</v>
      </c>
      <c r="N5" s="80">
        <f>'DUCK by BLIND'!E52</f>
        <v>292</v>
      </c>
      <c r="O5" s="80">
        <f>'GOOSE by BLIND'!E52</f>
        <v>2</v>
      </c>
      <c r="P5" s="81">
        <f t="shared" si="2"/>
        <v>3.4352941176470586</v>
      </c>
      <c r="Q5" s="81">
        <f t="shared" si="3"/>
        <v>2.3529411764705882E-2</v>
      </c>
      <c r="R5" s="81">
        <f t="shared" si="4"/>
        <v>3.4588235294117649</v>
      </c>
    </row>
    <row r="6" spans="1:18" ht="15" customHeight="1" x14ac:dyDescent="0.2">
      <c r="A6" s="11">
        <v>43030</v>
      </c>
      <c r="B6" s="21">
        <f>'HUNTER by BLIND'!AD6</f>
        <v>33</v>
      </c>
      <c r="C6" s="21">
        <f>'DUCK by BLIND'!AD6</f>
        <v>79</v>
      </c>
      <c r="D6" s="21">
        <f>'GOOSE by BLIND'!AD6</f>
        <v>3</v>
      </c>
      <c r="E6" s="21">
        <f t="shared" si="0"/>
        <v>82</v>
      </c>
      <c r="F6" s="70">
        <f t="shared" si="1"/>
        <v>2.4848484848484849</v>
      </c>
      <c r="K6" s="20">
        <f>'HUNTER by BLIND'!F1</f>
        <v>6</v>
      </c>
      <c r="L6" s="94" t="s">
        <v>35</v>
      </c>
      <c r="M6" s="80">
        <f>'HUNTER by BLIND'!F52</f>
        <v>106</v>
      </c>
      <c r="N6" s="80">
        <f>'DUCK by BLIND'!F52</f>
        <v>310</v>
      </c>
      <c r="O6" s="80">
        <f>'GOOSE by BLIND'!F52</f>
        <v>17</v>
      </c>
      <c r="P6" s="81">
        <f t="shared" si="2"/>
        <v>2.9245283018867925</v>
      </c>
      <c r="Q6" s="81">
        <f t="shared" si="3"/>
        <v>0.16037735849056603</v>
      </c>
      <c r="R6" s="81">
        <f t="shared" si="4"/>
        <v>3.0849056603773586</v>
      </c>
    </row>
    <row r="7" spans="1:18" ht="15" customHeight="1" x14ac:dyDescent="0.2">
      <c r="A7" s="11">
        <v>43033</v>
      </c>
      <c r="B7" s="21">
        <f>'HUNTER by BLIND'!AD7</f>
        <v>20</v>
      </c>
      <c r="C7" s="21">
        <f>'DUCK by BLIND'!AD7</f>
        <v>43</v>
      </c>
      <c r="D7" s="21">
        <f>'GOOSE by BLIND'!AD7</f>
        <v>0</v>
      </c>
      <c r="E7" s="21">
        <f t="shared" si="0"/>
        <v>43</v>
      </c>
      <c r="F7" s="70">
        <f t="shared" si="1"/>
        <v>2.15</v>
      </c>
      <c r="K7" s="20">
        <f>'HUNTER by BLIND'!G1</f>
        <v>7</v>
      </c>
      <c r="L7" s="94" t="s">
        <v>35</v>
      </c>
      <c r="M7" s="80">
        <f>'HUNTER by BLIND'!G52</f>
        <v>53</v>
      </c>
      <c r="N7" s="80">
        <f>'DUCK by BLIND'!G52</f>
        <v>105</v>
      </c>
      <c r="O7" s="80">
        <f>'GOOSE by BLIND'!G52</f>
        <v>0</v>
      </c>
      <c r="P7" s="81">
        <f t="shared" si="2"/>
        <v>1.9811320754716981</v>
      </c>
      <c r="Q7" s="81">
        <f t="shared" si="3"/>
        <v>0</v>
      </c>
      <c r="R7" s="81">
        <f t="shared" si="4"/>
        <v>1.9811320754716981</v>
      </c>
    </row>
    <row r="8" spans="1:18" ht="15" customHeight="1" x14ac:dyDescent="0.2">
      <c r="A8" s="11">
        <v>43036</v>
      </c>
      <c r="B8" s="21">
        <f>'HUNTER by BLIND'!AD8</f>
        <v>23</v>
      </c>
      <c r="C8" s="21">
        <f>'DUCK by BLIND'!AD8</f>
        <v>70</v>
      </c>
      <c r="D8" s="21">
        <f>'GOOSE by BLIND'!AD8</f>
        <v>1</v>
      </c>
      <c r="E8" s="21">
        <f t="shared" si="0"/>
        <v>71</v>
      </c>
      <c r="F8" s="70">
        <f t="shared" si="1"/>
        <v>3.0869565217391304</v>
      </c>
      <c r="K8" s="20">
        <f>'HUNTER by BLIND'!H1</f>
        <v>8</v>
      </c>
      <c r="L8" s="94" t="s">
        <v>35</v>
      </c>
      <c r="M8" s="80">
        <f>'HUNTER by BLIND'!H52</f>
        <v>87</v>
      </c>
      <c r="N8" s="80">
        <f>'DUCK by BLIND'!H52</f>
        <v>229</v>
      </c>
      <c r="O8" s="80">
        <f>'GOOSE by BLIND'!H52</f>
        <v>6</v>
      </c>
      <c r="P8" s="81">
        <f t="shared" si="2"/>
        <v>2.632183908045977</v>
      </c>
      <c r="Q8" s="81">
        <f t="shared" si="3"/>
        <v>6.8965517241379309E-2</v>
      </c>
      <c r="R8" s="81">
        <f t="shared" si="4"/>
        <v>2.7011494252873565</v>
      </c>
    </row>
    <row r="9" spans="1:18" ht="15" customHeight="1" x14ac:dyDescent="0.2">
      <c r="A9" s="11">
        <v>43037</v>
      </c>
      <c r="B9" s="21">
        <f>'HUNTER by BLIND'!AD9</f>
        <v>13</v>
      </c>
      <c r="C9" s="21">
        <f>'DUCK by BLIND'!AD9</f>
        <v>57</v>
      </c>
      <c r="D9" s="21">
        <f>'GOOSE by BLIND'!AD9</f>
        <v>0</v>
      </c>
      <c r="E9" s="21">
        <f t="shared" si="0"/>
        <v>57</v>
      </c>
      <c r="F9" s="70">
        <f t="shared" si="1"/>
        <v>4.384615384615385</v>
      </c>
      <c r="K9" s="20">
        <f>'HUNTER by BLIND'!I1</f>
        <v>9</v>
      </c>
      <c r="L9" s="95" t="s">
        <v>36</v>
      </c>
      <c r="M9" s="80">
        <f>'HUNTER by BLIND'!I52</f>
        <v>44</v>
      </c>
      <c r="N9" s="80">
        <f>'DUCK by BLIND'!I52</f>
        <v>118</v>
      </c>
      <c r="O9" s="80">
        <f>'GOOSE by BLIND'!I52</f>
        <v>4</v>
      </c>
      <c r="P9" s="81">
        <f t="shared" si="2"/>
        <v>2.6818181818181817</v>
      </c>
      <c r="Q9" s="81">
        <f t="shared" si="3"/>
        <v>9.0909090909090912E-2</v>
      </c>
      <c r="R9" s="81">
        <f t="shared" si="4"/>
        <v>2.7727272727272729</v>
      </c>
    </row>
    <row r="10" spans="1:18" ht="15" customHeight="1" x14ac:dyDescent="0.2">
      <c r="A10" s="11">
        <v>43040</v>
      </c>
      <c r="B10" s="21">
        <f>'HUNTER by BLIND'!AD10</f>
        <v>25</v>
      </c>
      <c r="C10" s="21">
        <f>'DUCK by BLIND'!AD10</f>
        <v>80</v>
      </c>
      <c r="D10" s="21">
        <f>'GOOSE by BLIND'!AD10</f>
        <v>1</v>
      </c>
      <c r="E10" s="21">
        <f t="shared" si="0"/>
        <v>81</v>
      </c>
      <c r="F10" s="70">
        <f t="shared" si="1"/>
        <v>3.24</v>
      </c>
      <c r="K10" s="20">
        <f>'HUNTER by BLIND'!J1</f>
        <v>10</v>
      </c>
      <c r="L10" s="94" t="s">
        <v>35</v>
      </c>
      <c r="M10" s="80">
        <f>'HUNTER by BLIND'!J52</f>
        <v>33</v>
      </c>
      <c r="N10" s="80">
        <f>'DUCK by BLIND'!J52</f>
        <v>136</v>
      </c>
      <c r="O10" s="80">
        <f>'GOOSE by BLIND'!J52</f>
        <v>1</v>
      </c>
      <c r="P10" s="81">
        <f t="shared" si="2"/>
        <v>4.1212121212121211</v>
      </c>
      <c r="Q10" s="81">
        <f t="shared" si="3"/>
        <v>3.0303030303030304E-2</v>
      </c>
      <c r="R10" s="81">
        <f t="shared" si="4"/>
        <v>4.1515151515151514</v>
      </c>
    </row>
    <row r="11" spans="1:18" ht="15" customHeight="1" x14ac:dyDescent="0.2">
      <c r="A11" s="11">
        <v>43043</v>
      </c>
      <c r="B11" s="21">
        <f>'HUNTER by BLIND'!AD11</f>
        <v>33</v>
      </c>
      <c r="C11" s="21">
        <f>'DUCK by BLIND'!AD11</f>
        <v>117</v>
      </c>
      <c r="D11" s="21">
        <f>'GOOSE by BLIND'!AD11</f>
        <v>0</v>
      </c>
      <c r="E11" s="21">
        <f t="shared" si="0"/>
        <v>117</v>
      </c>
      <c r="F11" s="70">
        <f t="shared" si="1"/>
        <v>3.5454545454545454</v>
      </c>
      <c r="K11" s="20">
        <f>'HUNTER by BLIND'!K1</f>
        <v>11</v>
      </c>
      <c r="L11" s="95" t="s">
        <v>36</v>
      </c>
      <c r="M11" s="80">
        <f>'HUNTER by BLIND'!K52</f>
        <v>13</v>
      </c>
      <c r="N11" s="80">
        <f>'DUCK by BLIND'!K52</f>
        <v>37</v>
      </c>
      <c r="O11" s="80">
        <f>'GOOSE by BLIND'!K52</f>
        <v>0</v>
      </c>
      <c r="P11" s="81">
        <f t="shared" si="2"/>
        <v>2.8461538461538463</v>
      </c>
      <c r="Q11" s="81">
        <f t="shared" si="3"/>
        <v>0</v>
      </c>
      <c r="R11" s="81">
        <f t="shared" si="4"/>
        <v>2.8461538461538463</v>
      </c>
    </row>
    <row r="12" spans="1:18" ht="15" customHeight="1" x14ac:dyDescent="0.2">
      <c r="A12" s="11">
        <v>43044</v>
      </c>
      <c r="B12" s="21">
        <f>'HUNTER by BLIND'!AD12</f>
        <v>31</v>
      </c>
      <c r="C12" s="21">
        <f>'DUCK by BLIND'!AD12</f>
        <v>132</v>
      </c>
      <c r="D12" s="21">
        <f>'GOOSE by BLIND'!AD12</f>
        <v>0</v>
      </c>
      <c r="E12" s="21">
        <f t="shared" si="0"/>
        <v>132</v>
      </c>
      <c r="F12" s="70">
        <f t="shared" si="1"/>
        <v>4.258064516129032</v>
      </c>
      <c r="K12" s="20" t="str">
        <f>'HUNTER by BLIND'!L1</f>
        <v>13</v>
      </c>
      <c r="L12" s="95" t="s">
        <v>36</v>
      </c>
      <c r="M12" s="80">
        <f>'HUNTER by BLIND'!L52</f>
        <v>116</v>
      </c>
      <c r="N12" s="80">
        <f>'DUCK by BLIND'!L52</f>
        <v>538</v>
      </c>
      <c r="O12" s="80">
        <f>'GOOSE by BLIND'!L52</f>
        <v>1</v>
      </c>
      <c r="P12" s="81">
        <f t="shared" si="2"/>
        <v>4.6379310344827589</v>
      </c>
      <c r="Q12" s="81">
        <f t="shared" si="3"/>
        <v>8.6206896551724137E-3</v>
      </c>
      <c r="R12" s="81">
        <f t="shared" si="4"/>
        <v>4.6465517241379306</v>
      </c>
    </row>
    <row r="13" spans="1:18" ht="15" customHeight="1" x14ac:dyDescent="0.2">
      <c r="A13" s="11">
        <v>43047</v>
      </c>
      <c r="B13" s="21">
        <f>'HUNTER by BLIND'!AD13</f>
        <v>33</v>
      </c>
      <c r="C13" s="21">
        <f>'DUCK by BLIND'!AD13</f>
        <v>133</v>
      </c>
      <c r="D13" s="21">
        <f>'GOOSE by BLIND'!AD13</f>
        <v>5</v>
      </c>
      <c r="E13" s="21">
        <f t="shared" si="0"/>
        <v>138</v>
      </c>
      <c r="F13" s="70">
        <f t="shared" si="1"/>
        <v>4.1818181818181817</v>
      </c>
      <c r="K13" s="20" t="str">
        <f>'HUNTER by BLIND'!M1</f>
        <v>15</v>
      </c>
      <c r="L13" s="94" t="s">
        <v>35</v>
      </c>
      <c r="M13" s="80">
        <f>'HUNTER by BLIND'!M52</f>
        <v>83</v>
      </c>
      <c r="N13" s="80">
        <f>'DUCK by BLIND'!M52</f>
        <v>185</v>
      </c>
      <c r="O13" s="80">
        <f>'GOOSE by BLIND'!M52</f>
        <v>11</v>
      </c>
      <c r="P13" s="81">
        <f t="shared" si="2"/>
        <v>2.2289156626506026</v>
      </c>
      <c r="Q13" s="81">
        <f t="shared" si="3"/>
        <v>0.13253012048192772</v>
      </c>
      <c r="R13" s="81">
        <f t="shared" si="4"/>
        <v>2.3614457831325302</v>
      </c>
    </row>
    <row r="14" spans="1:18" ht="15" customHeight="1" x14ac:dyDescent="0.2">
      <c r="A14" s="22">
        <v>43050</v>
      </c>
      <c r="B14" s="33">
        <f>'HUNTER by BLIND'!AD14</f>
        <v>5</v>
      </c>
      <c r="C14" s="33">
        <f>'DUCK by BLIND'!AD14</f>
        <v>12</v>
      </c>
      <c r="D14" s="33">
        <f>'GOOSE by BLIND'!AD14</f>
        <v>0</v>
      </c>
      <c r="E14" s="33">
        <f t="shared" si="0"/>
        <v>12</v>
      </c>
      <c r="F14" s="78">
        <f t="shared" si="1"/>
        <v>2.4</v>
      </c>
      <c r="K14" s="20" t="str">
        <f>'HUNTER by BLIND'!N1</f>
        <v>16</v>
      </c>
      <c r="L14" s="94" t="s">
        <v>35</v>
      </c>
      <c r="M14" s="80">
        <f>'HUNTER by BLIND'!N52</f>
        <v>62</v>
      </c>
      <c r="N14" s="80">
        <f>'DUCK by BLIND'!N52</f>
        <v>170</v>
      </c>
      <c r="O14" s="80">
        <f>'GOOSE by BLIND'!N52</f>
        <v>6</v>
      </c>
      <c r="P14" s="81">
        <f t="shared" si="2"/>
        <v>2.7419354838709675</v>
      </c>
      <c r="Q14" s="81">
        <f t="shared" si="3"/>
        <v>9.6774193548387094E-2</v>
      </c>
      <c r="R14" s="81">
        <f t="shared" si="4"/>
        <v>2.838709677419355</v>
      </c>
    </row>
    <row r="15" spans="1:18" ht="15" customHeight="1" x14ac:dyDescent="0.2">
      <c r="A15" s="11">
        <v>43051</v>
      </c>
      <c r="B15" s="21">
        <f>'HUNTER by BLIND'!AD15</f>
        <v>40</v>
      </c>
      <c r="C15" s="21">
        <f>'DUCK by BLIND'!AD15</f>
        <v>130</v>
      </c>
      <c r="D15" s="21">
        <f>'GOOSE by BLIND'!AD15</f>
        <v>1</v>
      </c>
      <c r="E15" s="21">
        <f t="shared" si="0"/>
        <v>131</v>
      </c>
      <c r="F15" s="70">
        <f t="shared" si="1"/>
        <v>3.2749999999999999</v>
      </c>
      <c r="K15" s="20" t="str">
        <f>'HUNTER by BLIND'!O1</f>
        <v>17</v>
      </c>
      <c r="L15" s="94" t="s">
        <v>35</v>
      </c>
      <c r="M15" s="80">
        <f>'HUNTER by BLIND'!O52</f>
        <v>47</v>
      </c>
      <c r="N15" s="80">
        <f>'DUCK by BLIND'!O52</f>
        <v>108</v>
      </c>
      <c r="O15" s="80">
        <f>'GOOSE by BLIND'!O52</f>
        <v>7</v>
      </c>
      <c r="P15" s="81">
        <f t="shared" si="2"/>
        <v>2.2978723404255321</v>
      </c>
      <c r="Q15" s="81">
        <f t="shared" si="3"/>
        <v>0.14893617021276595</v>
      </c>
      <c r="R15" s="81">
        <f t="shared" si="4"/>
        <v>2.4468085106382977</v>
      </c>
    </row>
    <row r="16" spans="1:18" ht="15" customHeight="1" x14ac:dyDescent="0.2">
      <c r="A16" s="11">
        <v>43054</v>
      </c>
      <c r="B16" s="21">
        <f>'HUNTER by BLIND'!AD16</f>
        <v>33</v>
      </c>
      <c r="C16" s="21">
        <f>'DUCK by BLIND'!AD16</f>
        <v>59</v>
      </c>
      <c r="D16" s="21">
        <f>'GOOSE by BLIND'!AD16</f>
        <v>0</v>
      </c>
      <c r="E16" s="21">
        <f t="shared" si="0"/>
        <v>59</v>
      </c>
      <c r="F16" s="70">
        <f t="shared" si="1"/>
        <v>1.7878787878787878</v>
      </c>
      <c r="K16" s="20" t="str">
        <f>'HUNTER by BLIND'!P1</f>
        <v>18</v>
      </c>
      <c r="L16" s="95" t="s">
        <v>37</v>
      </c>
      <c r="M16" s="80">
        <f>'HUNTER by BLIND'!P52</f>
        <v>3</v>
      </c>
      <c r="N16" s="80">
        <f>'DUCK by BLIND'!P52</f>
        <v>5</v>
      </c>
      <c r="O16" s="80">
        <f>'GOOSE by BLIND'!P52</f>
        <v>1</v>
      </c>
      <c r="P16" s="81">
        <f t="shared" si="2"/>
        <v>1.6666666666666667</v>
      </c>
      <c r="Q16" s="81">
        <f t="shared" si="3"/>
        <v>0.33333333333333331</v>
      </c>
      <c r="R16" s="81">
        <f t="shared" si="4"/>
        <v>2</v>
      </c>
    </row>
    <row r="17" spans="1:18" ht="15" customHeight="1" x14ac:dyDescent="0.2">
      <c r="A17" s="11">
        <v>43057</v>
      </c>
      <c r="B17" s="21">
        <f>'HUNTER by BLIND'!AD17</f>
        <v>46</v>
      </c>
      <c r="C17" s="21">
        <f>'DUCK by BLIND'!AD17</f>
        <v>165</v>
      </c>
      <c r="D17" s="21">
        <f>'GOOSE by BLIND'!AD17</f>
        <v>0</v>
      </c>
      <c r="E17" s="21">
        <f t="shared" si="0"/>
        <v>165</v>
      </c>
      <c r="F17" s="70">
        <f t="shared" si="1"/>
        <v>3.5869565217391304</v>
      </c>
      <c r="K17" s="20" t="str">
        <f>'HUNTER by BLIND'!Q1</f>
        <v>19</v>
      </c>
      <c r="L17" s="95" t="s">
        <v>36</v>
      </c>
      <c r="M17" s="80">
        <f>'HUNTER by BLIND'!Q52</f>
        <v>78</v>
      </c>
      <c r="N17" s="80">
        <f>'DUCK by BLIND'!Q52</f>
        <v>215</v>
      </c>
      <c r="O17" s="80">
        <f>'GOOSE by BLIND'!Q52</f>
        <v>6</v>
      </c>
      <c r="P17" s="81">
        <f t="shared" si="2"/>
        <v>2.7564102564102564</v>
      </c>
      <c r="Q17" s="81">
        <f t="shared" si="3"/>
        <v>7.6923076923076927E-2</v>
      </c>
      <c r="R17" s="81">
        <f t="shared" si="4"/>
        <v>2.8333333333333335</v>
      </c>
    </row>
    <row r="18" spans="1:18" ht="15" customHeight="1" x14ac:dyDescent="0.2">
      <c r="A18" s="11">
        <v>43058</v>
      </c>
      <c r="B18" s="21">
        <f>'HUNTER by BLIND'!AD18</f>
        <v>44</v>
      </c>
      <c r="C18" s="21">
        <f>'DUCK by BLIND'!AD18</f>
        <v>59</v>
      </c>
      <c r="D18" s="21">
        <f>'GOOSE by BLIND'!AD18</f>
        <v>1</v>
      </c>
      <c r="E18" s="21">
        <f t="shared" si="0"/>
        <v>60</v>
      </c>
      <c r="F18" s="70">
        <f t="shared" si="1"/>
        <v>1.3636363636363635</v>
      </c>
      <c r="K18" s="20" t="str">
        <f>'HUNTER by BLIND'!R1</f>
        <v>20</v>
      </c>
      <c r="L18" s="95" t="s">
        <v>36</v>
      </c>
      <c r="M18" s="80">
        <f>'HUNTER by BLIND'!R52</f>
        <v>54</v>
      </c>
      <c r="N18" s="80">
        <f>'DUCK by BLIND'!R52</f>
        <v>190</v>
      </c>
      <c r="O18" s="80">
        <f>'GOOSE by BLIND'!R52</f>
        <v>12</v>
      </c>
      <c r="P18" s="81">
        <f t="shared" si="2"/>
        <v>3.5185185185185186</v>
      </c>
      <c r="Q18" s="81">
        <f t="shared" si="3"/>
        <v>0.22222222222222221</v>
      </c>
      <c r="R18" s="81">
        <f t="shared" si="4"/>
        <v>3.7407407407407409</v>
      </c>
    </row>
    <row r="19" spans="1:18" ht="15" customHeight="1" x14ac:dyDescent="0.2">
      <c r="A19" s="11">
        <v>43061</v>
      </c>
      <c r="B19" s="21">
        <f>'HUNTER by BLIND'!AD19</f>
        <v>37</v>
      </c>
      <c r="C19" s="21">
        <f>'DUCK by BLIND'!AD19</f>
        <v>96</v>
      </c>
      <c r="D19" s="21">
        <f>'GOOSE by BLIND'!AD19</f>
        <v>0</v>
      </c>
      <c r="E19" s="21">
        <f t="shared" si="0"/>
        <v>96</v>
      </c>
      <c r="F19" s="70">
        <f t="shared" si="1"/>
        <v>2.5945945945945947</v>
      </c>
      <c r="K19" s="20" t="str">
        <f>'HUNTER by BLIND'!S1</f>
        <v>21</v>
      </c>
      <c r="L19" s="95" t="s">
        <v>36</v>
      </c>
      <c r="M19" s="80">
        <f>'HUNTER by BLIND'!S52</f>
        <v>100</v>
      </c>
      <c r="N19" s="80">
        <f>'DUCK by BLIND'!S52</f>
        <v>278</v>
      </c>
      <c r="O19" s="80">
        <f>'GOOSE by BLIND'!S52</f>
        <v>8</v>
      </c>
      <c r="P19" s="81">
        <f t="shared" si="2"/>
        <v>2.78</v>
      </c>
      <c r="Q19" s="81">
        <f t="shared" si="3"/>
        <v>0.08</v>
      </c>
      <c r="R19" s="81">
        <f t="shared" si="4"/>
        <v>2.86</v>
      </c>
    </row>
    <row r="20" spans="1:18" ht="15" customHeight="1" x14ac:dyDescent="0.2">
      <c r="A20" s="11">
        <v>43062</v>
      </c>
      <c r="B20" s="21">
        <f>'HUNTER by BLIND'!AD20</f>
        <v>33</v>
      </c>
      <c r="C20" s="21">
        <f>'DUCK by BLIND'!AD20</f>
        <v>60</v>
      </c>
      <c r="D20" s="21">
        <f>'GOOSE by BLIND'!AD20</f>
        <v>0</v>
      </c>
      <c r="E20" s="21">
        <f t="shared" si="0"/>
        <v>60</v>
      </c>
      <c r="F20" s="70">
        <f t="shared" si="1"/>
        <v>1.8181818181818181</v>
      </c>
      <c r="K20" s="20" t="str">
        <f>'HUNTER by BLIND'!T1</f>
        <v>22</v>
      </c>
      <c r="L20" s="95" t="s">
        <v>36</v>
      </c>
      <c r="M20" s="80">
        <f>'HUNTER by BLIND'!T52</f>
        <v>34</v>
      </c>
      <c r="N20" s="80">
        <f>'DUCK by BLIND'!T52</f>
        <v>33</v>
      </c>
      <c r="O20" s="80">
        <f>'GOOSE by BLIND'!T52</f>
        <v>3</v>
      </c>
      <c r="P20" s="81">
        <f t="shared" si="2"/>
        <v>0.97058823529411764</v>
      </c>
      <c r="Q20" s="81">
        <f t="shared" si="3"/>
        <v>8.8235294117647065E-2</v>
      </c>
      <c r="R20" s="81">
        <f t="shared" si="4"/>
        <v>1.0588235294117647</v>
      </c>
    </row>
    <row r="21" spans="1:18" ht="15" customHeight="1" x14ac:dyDescent="0.2">
      <c r="A21" s="11">
        <v>43064</v>
      </c>
      <c r="B21" s="21">
        <f>'HUNTER by BLIND'!AD21</f>
        <v>36</v>
      </c>
      <c r="C21" s="21">
        <f>'DUCK by BLIND'!AD21</f>
        <v>83</v>
      </c>
      <c r="D21" s="21">
        <f>'GOOSE by BLIND'!AD21</f>
        <v>0</v>
      </c>
      <c r="E21" s="21">
        <f t="shared" si="0"/>
        <v>83</v>
      </c>
      <c r="F21" s="70">
        <f t="shared" si="1"/>
        <v>2.3055555555555554</v>
      </c>
      <c r="K21" s="20" t="str">
        <f>'HUNTER by BLIND'!U1</f>
        <v>23</v>
      </c>
      <c r="L21" s="95" t="s">
        <v>36</v>
      </c>
      <c r="M21" s="80">
        <f>'HUNTER by BLIND'!U52</f>
        <v>12</v>
      </c>
      <c r="N21" s="80">
        <f>'DUCK by BLIND'!U52</f>
        <v>16</v>
      </c>
      <c r="O21" s="80">
        <f>'GOOSE by BLIND'!U52</f>
        <v>0</v>
      </c>
      <c r="P21" s="81">
        <f t="shared" si="2"/>
        <v>1.3333333333333333</v>
      </c>
      <c r="Q21" s="81">
        <f t="shared" si="3"/>
        <v>0</v>
      </c>
      <c r="R21" s="81">
        <f t="shared" si="4"/>
        <v>1.3333333333333333</v>
      </c>
    </row>
    <row r="22" spans="1:18" ht="15" customHeight="1" x14ac:dyDescent="0.2">
      <c r="A22" s="11">
        <v>43065</v>
      </c>
      <c r="B22" s="21">
        <f>'HUNTER by BLIND'!AD22</f>
        <v>12</v>
      </c>
      <c r="C22" s="21">
        <f>'DUCK by BLIND'!AD22</f>
        <v>23</v>
      </c>
      <c r="D22" s="21">
        <f>'GOOSE by BLIND'!AD22</f>
        <v>0</v>
      </c>
      <c r="E22" s="21">
        <f t="shared" si="0"/>
        <v>23</v>
      </c>
      <c r="F22" s="70">
        <f t="shared" si="1"/>
        <v>1.9166666666666667</v>
      </c>
      <c r="K22" s="20" t="str">
        <f>'HUNTER by BLIND'!V1</f>
        <v>24</v>
      </c>
      <c r="L22" s="95" t="s">
        <v>37</v>
      </c>
      <c r="M22" s="80">
        <f>'HUNTER by BLIND'!V52</f>
        <v>0</v>
      </c>
      <c r="N22" s="80">
        <f>'DUCK by BLIND'!V52</f>
        <v>0</v>
      </c>
      <c r="O22" s="80">
        <f>'GOOSE by BLIND'!V52</f>
        <v>0</v>
      </c>
      <c r="P22" s="81" t="e">
        <f t="shared" si="2"/>
        <v>#DIV/0!</v>
      </c>
      <c r="Q22" s="81" t="e">
        <f t="shared" si="3"/>
        <v>#DIV/0!</v>
      </c>
      <c r="R22" s="81" t="e">
        <f t="shared" si="4"/>
        <v>#DIV/0!</v>
      </c>
    </row>
    <row r="23" spans="1:18" ht="15" customHeight="1" x14ac:dyDescent="0.2">
      <c r="A23" s="11">
        <v>43068</v>
      </c>
      <c r="B23" s="21">
        <f>'HUNTER by BLIND'!AD23</f>
        <v>20</v>
      </c>
      <c r="C23" s="21">
        <f>'DUCK by BLIND'!AD23</f>
        <v>60</v>
      </c>
      <c r="D23" s="21">
        <f>'GOOSE by BLIND'!AD23</f>
        <v>0</v>
      </c>
      <c r="E23" s="21">
        <f t="shared" si="0"/>
        <v>60</v>
      </c>
      <c r="F23" s="70">
        <f t="shared" si="1"/>
        <v>3</v>
      </c>
      <c r="K23" s="20" t="str">
        <f>'HUNTER by BLIND'!W1</f>
        <v>25</v>
      </c>
      <c r="L23" s="95" t="s">
        <v>37</v>
      </c>
      <c r="M23" s="80">
        <f>'HUNTER by BLIND'!W52</f>
        <v>0</v>
      </c>
      <c r="N23" s="80">
        <f>'DUCK by BLIND'!W52</f>
        <v>0</v>
      </c>
      <c r="O23" s="80">
        <f>'GOOSE by BLIND'!W52</f>
        <v>0</v>
      </c>
      <c r="P23" s="81" t="e">
        <f t="shared" si="2"/>
        <v>#DIV/0!</v>
      </c>
      <c r="Q23" s="81" t="e">
        <f t="shared" si="3"/>
        <v>#DIV/0!</v>
      </c>
      <c r="R23" s="81" t="e">
        <f t="shared" si="4"/>
        <v>#DIV/0!</v>
      </c>
    </row>
    <row r="24" spans="1:18" ht="15" customHeight="1" x14ac:dyDescent="0.2">
      <c r="A24" s="11">
        <v>43071</v>
      </c>
      <c r="B24" s="21">
        <f>'HUNTER by BLIND'!AD24</f>
        <v>39</v>
      </c>
      <c r="C24" s="21">
        <f>'DUCK by BLIND'!AD24</f>
        <v>107</v>
      </c>
      <c r="D24" s="21">
        <f>'GOOSE by BLIND'!AD24</f>
        <v>0</v>
      </c>
      <c r="E24" s="21">
        <f t="shared" si="0"/>
        <v>107</v>
      </c>
      <c r="F24" s="70">
        <f t="shared" si="1"/>
        <v>2.7435897435897436</v>
      </c>
      <c r="K24" s="20" t="str">
        <f>'HUNTER by BLIND'!X1</f>
        <v>27</v>
      </c>
      <c r="L24" s="95" t="s">
        <v>37</v>
      </c>
      <c r="M24" s="80">
        <f>'HUNTER by BLIND'!X52</f>
        <v>0</v>
      </c>
      <c r="N24" s="80">
        <f>'DUCK by BLIND'!X52</f>
        <v>0</v>
      </c>
      <c r="O24" s="80">
        <f>'GOOSE by BLIND'!X52</f>
        <v>0</v>
      </c>
      <c r="P24" s="81" t="e">
        <f t="shared" si="2"/>
        <v>#DIV/0!</v>
      </c>
      <c r="Q24" s="81" t="e">
        <f t="shared" si="3"/>
        <v>#DIV/0!</v>
      </c>
      <c r="R24" s="81" t="e">
        <f t="shared" si="4"/>
        <v>#DIV/0!</v>
      </c>
    </row>
    <row r="25" spans="1:18" ht="15" customHeight="1" x14ac:dyDescent="0.2">
      <c r="A25" s="11">
        <v>43072</v>
      </c>
      <c r="B25" s="21">
        <f>'HUNTER by BLIND'!AD25</f>
        <v>11</v>
      </c>
      <c r="C25" s="21">
        <f>'DUCK by BLIND'!AD25</f>
        <v>9</v>
      </c>
      <c r="D25" s="21">
        <f>'GOOSE by BLIND'!AD25</f>
        <v>3</v>
      </c>
      <c r="E25" s="21">
        <f t="shared" si="0"/>
        <v>12</v>
      </c>
      <c r="F25" s="70">
        <f t="shared" si="1"/>
        <v>1.0909090909090908</v>
      </c>
      <c r="K25" s="20" t="str">
        <f>'HUNTER by BLIND'!Y1</f>
        <v>28</v>
      </c>
      <c r="L25" s="95" t="s">
        <v>37</v>
      </c>
      <c r="M25" s="80">
        <f>'HUNTER by BLIND'!Y52</f>
        <v>9</v>
      </c>
      <c r="N25" s="80">
        <f>'DUCK by BLIND'!Y52</f>
        <v>0</v>
      </c>
      <c r="O25" s="80">
        <f>'GOOSE by BLIND'!Y52</f>
        <v>21</v>
      </c>
      <c r="P25" s="81">
        <f t="shared" si="2"/>
        <v>0</v>
      </c>
      <c r="Q25" s="81">
        <f t="shared" si="3"/>
        <v>2.3333333333333335</v>
      </c>
      <c r="R25" s="81">
        <f t="shared" si="4"/>
        <v>2.3333333333333335</v>
      </c>
    </row>
    <row r="26" spans="1:18" ht="15" customHeight="1" x14ac:dyDescent="0.2">
      <c r="A26" s="11">
        <v>43075</v>
      </c>
      <c r="B26" s="21">
        <f>'HUNTER by BLIND'!AD26</f>
        <v>33</v>
      </c>
      <c r="C26" s="21">
        <f>'DUCK by BLIND'!AD26</f>
        <v>110</v>
      </c>
      <c r="D26" s="21">
        <f>'GOOSE by BLIND'!AD26</f>
        <v>0</v>
      </c>
      <c r="E26" s="21">
        <f t="shared" si="0"/>
        <v>110</v>
      </c>
      <c r="F26" s="70">
        <f t="shared" si="1"/>
        <v>3.3333333333333335</v>
      </c>
      <c r="K26" s="20" t="str">
        <f>'HUNTER by BLIND'!Z1</f>
        <v>29</v>
      </c>
      <c r="L26" s="95" t="s">
        <v>37</v>
      </c>
      <c r="M26" s="80">
        <f>'HUNTER by BLIND'!Z52</f>
        <v>17</v>
      </c>
      <c r="N26" s="80">
        <f>'DUCK by BLIND'!Z52</f>
        <v>9</v>
      </c>
      <c r="O26" s="80">
        <f>'GOOSE by BLIND'!Z52</f>
        <v>1</v>
      </c>
      <c r="P26" s="81">
        <f t="shared" si="2"/>
        <v>0.52941176470588236</v>
      </c>
      <c r="Q26" s="81">
        <f t="shared" si="3"/>
        <v>5.8823529411764705E-2</v>
      </c>
      <c r="R26" s="81">
        <f t="shared" si="4"/>
        <v>0.58823529411764708</v>
      </c>
    </row>
    <row r="27" spans="1:18" ht="15" customHeight="1" x14ac:dyDescent="0.2">
      <c r="A27" s="11">
        <v>43078</v>
      </c>
      <c r="B27" s="21">
        <f>'HUNTER by BLIND'!AD27</f>
        <v>47</v>
      </c>
      <c r="C27" s="21">
        <f>'DUCK by BLIND'!AD27</f>
        <v>174</v>
      </c>
      <c r="D27" s="21">
        <f>'GOOSE by BLIND'!AD27</f>
        <v>1</v>
      </c>
      <c r="E27" s="21">
        <f t="shared" si="0"/>
        <v>175</v>
      </c>
      <c r="F27" s="70">
        <f t="shared" si="1"/>
        <v>3.7234042553191489</v>
      </c>
      <c r="K27" s="20" t="str">
        <f>'HUNTER by BLIND'!AA1</f>
        <v>30</v>
      </c>
      <c r="L27" s="95" t="s">
        <v>37</v>
      </c>
      <c r="M27" s="80">
        <f>'HUNTER by BLIND'!AA52</f>
        <v>16</v>
      </c>
      <c r="N27" s="80">
        <f>'DUCK by BLIND'!AA52</f>
        <v>59</v>
      </c>
      <c r="O27" s="80">
        <f>'GOOSE by BLIND'!AA52</f>
        <v>0</v>
      </c>
      <c r="P27" s="81">
        <f t="shared" si="2"/>
        <v>3.6875</v>
      </c>
      <c r="Q27" s="81">
        <f t="shared" si="3"/>
        <v>0</v>
      </c>
      <c r="R27" s="81">
        <f t="shared" si="4"/>
        <v>3.6875</v>
      </c>
    </row>
    <row r="28" spans="1:18" ht="15" customHeight="1" x14ac:dyDescent="0.2">
      <c r="A28" s="11">
        <v>43079</v>
      </c>
      <c r="B28" s="21">
        <f>'HUNTER by BLIND'!AD28</f>
        <v>33</v>
      </c>
      <c r="C28" s="21">
        <f>'DUCK by BLIND'!AD28</f>
        <v>79</v>
      </c>
      <c r="D28" s="21">
        <f>'GOOSE by BLIND'!AD28</f>
        <v>0</v>
      </c>
      <c r="E28" s="21">
        <f t="shared" si="0"/>
        <v>79</v>
      </c>
      <c r="F28" s="70">
        <f t="shared" si="1"/>
        <v>2.393939393939394</v>
      </c>
      <c r="K28" s="20" t="str">
        <f>'HUNTER by BLIND'!AB1</f>
        <v>31</v>
      </c>
      <c r="L28" s="95" t="s">
        <v>37</v>
      </c>
      <c r="M28" s="80">
        <f>'HUNTER by BLIND'!AB52</f>
        <v>9</v>
      </c>
      <c r="N28" s="80">
        <f>'DUCK by BLIND'!AB52</f>
        <v>0</v>
      </c>
      <c r="O28" s="80">
        <f>'GOOSE by BLIND'!AB52</f>
        <v>4</v>
      </c>
      <c r="P28" s="81">
        <f t="shared" si="2"/>
        <v>0</v>
      </c>
      <c r="Q28" s="81">
        <f t="shared" si="3"/>
        <v>0.44444444444444442</v>
      </c>
      <c r="R28" s="81">
        <f t="shared" si="4"/>
        <v>0.44444444444444442</v>
      </c>
    </row>
    <row r="29" spans="1:18" ht="15" customHeight="1" thickBot="1" x14ac:dyDescent="0.25">
      <c r="A29" s="11">
        <v>43082</v>
      </c>
      <c r="B29" s="21">
        <f>'HUNTER by BLIND'!AD29</f>
        <v>28</v>
      </c>
      <c r="C29" s="21">
        <f>'DUCK by BLIND'!AD29</f>
        <v>63</v>
      </c>
      <c r="D29" s="21">
        <f>'GOOSE by BLIND'!AD29</f>
        <v>0</v>
      </c>
      <c r="E29" s="21">
        <f t="shared" si="0"/>
        <v>63</v>
      </c>
      <c r="F29" s="70">
        <f t="shared" si="1"/>
        <v>2.25</v>
      </c>
      <c r="K29" s="68" t="str">
        <f>'HUNTER by BLIND'!AC1</f>
        <v>32</v>
      </c>
      <c r="L29" s="95" t="s">
        <v>36</v>
      </c>
      <c r="M29" s="87">
        <f>'HUNTER by BLIND'!AC52</f>
        <v>13</v>
      </c>
      <c r="N29" s="87">
        <f>'DUCK by BLIND'!AC52</f>
        <v>15</v>
      </c>
      <c r="O29" s="87">
        <f>'GOOSE by BLIND'!AC52</f>
        <v>5</v>
      </c>
      <c r="P29" s="88">
        <f t="shared" si="2"/>
        <v>1.1538461538461537</v>
      </c>
      <c r="Q29" s="88">
        <f t="shared" si="3"/>
        <v>0.38461538461538464</v>
      </c>
      <c r="R29" s="88">
        <f t="shared" si="4"/>
        <v>1.5384615384615385</v>
      </c>
    </row>
    <row r="30" spans="1:18" ht="15" customHeight="1" thickTop="1" thickBot="1" x14ac:dyDescent="0.25">
      <c r="A30" s="11">
        <v>43085</v>
      </c>
      <c r="B30" s="21">
        <f>'HUNTER by BLIND'!AD30</f>
        <v>37</v>
      </c>
      <c r="C30" s="21">
        <f>'DUCK by BLIND'!AD30</f>
        <v>145</v>
      </c>
      <c r="D30" s="21">
        <f>'GOOSE by BLIND'!AD30</f>
        <v>0</v>
      </c>
      <c r="E30" s="21">
        <f t="shared" si="0"/>
        <v>145</v>
      </c>
      <c r="F30" s="70">
        <f t="shared" si="1"/>
        <v>3.9189189189189189</v>
      </c>
      <c r="K30" s="89" t="s">
        <v>34</v>
      </c>
      <c r="L30" s="90"/>
      <c r="M30" s="91">
        <f>SUM(M2:M29)</f>
        <v>1378</v>
      </c>
      <c r="N30" s="91">
        <f>SUM(N2:N29)</f>
        <v>4202</v>
      </c>
      <c r="O30" s="91">
        <f>SUM(O2:O29)</f>
        <v>124</v>
      </c>
      <c r="P30" s="92">
        <f t="shared" si="2"/>
        <v>3.0493468795355589</v>
      </c>
      <c r="Q30" s="92">
        <f t="shared" si="3"/>
        <v>8.9985486211901305E-2</v>
      </c>
      <c r="R30" s="93">
        <f t="shared" si="4"/>
        <v>3.1393323657474599</v>
      </c>
    </row>
    <row r="31" spans="1:18" ht="15" customHeight="1" thickTop="1" x14ac:dyDescent="0.2">
      <c r="A31" s="11">
        <v>43086</v>
      </c>
      <c r="B31" s="21">
        <f>'HUNTER by BLIND'!AD31</f>
        <v>21</v>
      </c>
      <c r="C31" s="21">
        <f>'DUCK by BLIND'!AD31</f>
        <v>41</v>
      </c>
      <c r="D31" s="21">
        <f>'GOOSE by BLIND'!AD31</f>
        <v>0</v>
      </c>
      <c r="E31" s="21">
        <f t="shared" si="0"/>
        <v>41</v>
      </c>
      <c r="F31" s="70">
        <f t="shared" si="1"/>
        <v>1.9523809523809523</v>
      </c>
      <c r="K31" s="79"/>
    </row>
    <row r="32" spans="1:18" ht="15" customHeight="1" x14ac:dyDescent="0.2">
      <c r="A32" s="11">
        <v>43089</v>
      </c>
      <c r="B32" s="21">
        <f>'HUNTER by BLIND'!AD32</f>
        <v>45</v>
      </c>
      <c r="C32" s="21">
        <f>'DUCK by BLIND'!AD32</f>
        <v>116</v>
      </c>
      <c r="D32" s="21">
        <f>'GOOSE by BLIND'!AD32</f>
        <v>8</v>
      </c>
      <c r="E32" s="21">
        <f t="shared" si="0"/>
        <v>124</v>
      </c>
      <c r="F32" s="70">
        <f t="shared" si="1"/>
        <v>2.7555555555555555</v>
      </c>
      <c r="K32" s="79"/>
    </row>
    <row r="33" spans="1:11" ht="15" customHeight="1" x14ac:dyDescent="0.2">
      <c r="A33" s="11">
        <v>43092</v>
      </c>
      <c r="B33" s="21">
        <f>'HUNTER by BLIND'!AD33</f>
        <v>31</v>
      </c>
      <c r="C33" s="21">
        <f>'DUCK by BLIND'!AD33</f>
        <v>28</v>
      </c>
      <c r="D33" s="21">
        <f>'GOOSE by BLIND'!AD33</f>
        <v>2</v>
      </c>
      <c r="E33" s="21">
        <f t="shared" si="0"/>
        <v>30</v>
      </c>
      <c r="F33" s="70">
        <f t="shared" si="1"/>
        <v>0.967741935483871</v>
      </c>
      <c r="K33" s="79"/>
    </row>
    <row r="34" spans="1:11" ht="15" customHeight="1" x14ac:dyDescent="0.2">
      <c r="A34" s="11">
        <v>43093</v>
      </c>
      <c r="B34" s="21">
        <f>'HUNTER by BLIND'!AD34</f>
        <v>13</v>
      </c>
      <c r="C34" s="21">
        <f>'DUCK by BLIND'!AD34</f>
        <v>10</v>
      </c>
      <c r="D34" s="21">
        <f>'GOOSE by BLIND'!AD34</f>
        <v>0</v>
      </c>
      <c r="E34" s="21">
        <f t="shared" si="0"/>
        <v>10</v>
      </c>
      <c r="F34" s="70">
        <f t="shared" si="1"/>
        <v>0.76923076923076927</v>
      </c>
      <c r="K34" s="79"/>
    </row>
    <row r="35" spans="1:11" ht="15" customHeight="1" x14ac:dyDescent="0.2">
      <c r="A35" s="11">
        <v>43096</v>
      </c>
      <c r="B35" s="21">
        <f>'HUNTER by BLIND'!AD35</f>
        <v>9</v>
      </c>
      <c r="C35" s="21">
        <f>'DUCK by BLIND'!AD35</f>
        <v>9</v>
      </c>
      <c r="D35" s="21">
        <f>'GOOSE by BLIND'!AD35</f>
        <v>0</v>
      </c>
      <c r="E35" s="21">
        <f t="shared" si="0"/>
        <v>9</v>
      </c>
      <c r="F35" s="70">
        <f t="shared" si="1"/>
        <v>1</v>
      </c>
      <c r="K35" s="79"/>
    </row>
    <row r="36" spans="1:11" ht="15" customHeight="1" x14ac:dyDescent="0.2">
      <c r="A36" s="11">
        <v>43099</v>
      </c>
      <c r="B36" s="21">
        <f>'HUNTER by BLIND'!AD36</f>
        <v>22</v>
      </c>
      <c r="C36" s="21">
        <f>'DUCK by BLIND'!AD36</f>
        <v>41</v>
      </c>
      <c r="D36" s="21">
        <f>'GOOSE by BLIND'!AD36</f>
        <v>4</v>
      </c>
      <c r="E36" s="21">
        <f t="shared" si="0"/>
        <v>45</v>
      </c>
      <c r="F36" s="70">
        <f t="shared" si="1"/>
        <v>2.0454545454545454</v>
      </c>
      <c r="K36" s="79"/>
    </row>
    <row r="37" spans="1:11" ht="15" customHeight="1" x14ac:dyDescent="0.2">
      <c r="A37" s="11">
        <v>43100</v>
      </c>
      <c r="B37" s="21">
        <f>'HUNTER by BLIND'!AD37</f>
        <v>14</v>
      </c>
      <c r="C37" s="21">
        <f>'DUCK by BLIND'!AD37</f>
        <v>11</v>
      </c>
      <c r="D37" s="21">
        <f>'GOOSE by BLIND'!AD37</f>
        <v>1</v>
      </c>
      <c r="E37" s="21">
        <f t="shared" si="0"/>
        <v>12</v>
      </c>
      <c r="F37" s="70">
        <f t="shared" si="1"/>
        <v>0.8571428571428571</v>
      </c>
      <c r="K37" s="79"/>
    </row>
    <row r="38" spans="1:11" ht="15" customHeight="1" x14ac:dyDescent="0.2">
      <c r="A38" s="11">
        <v>43101</v>
      </c>
      <c r="B38" s="21">
        <f>'HUNTER by BLIND'!AD38</f>
        <v>5</v>
      </c>
      <c r="C38" s="21">
        <f>'DUCK by BLIND'!AD38</f>
        <v>8</v>
      </c>
      <c r="D38" s="21">
        <f>'GOOSE by BLIND'!AD38</f>
        <v>11</v>
      </c>
      <c r="E38" s="21">
        <f t="shared" si="0"/>
        <v>19</v>
      </c>
      <c r="F38" s="70">
        <f t="shared" si="1"/>
        <v>3.8</v>
      </c>
      <c r="K38" s="79"/>
    </row>
    <row r="39" spans="1:11" ht="15" customHeight="1" x14ac:dyDescent="0.2">
      <c r="A39" s="11">
        <v>43103</v>
      </c>
      <c r="B39" s="21">
        <f>'HUNTER by BLIND'!AD39</f>
        <v>4</v>
      </c>
      <c r="C39" s="21">
        <f>'DUCK by BLIND'!AD39</f>
        <v>13</v>
      </c>
      <c r="D39" s="21">
        <f>'GOOSE by BLIND'!AD39</f>
        <v>0</v>
      </c>
      <c r="E39" s="21">
        <f t="shared" si="0"/>
        <v>13</v>
      </c>
      <c r="F39" s="70">
        <f t="shared" si="1"/>
        <v>3.25</v>
      </c>
      <c r="K39" s="79"/>
    </row>
    <row r="40" spans="1:11" ht="15" customHeight="1" x14ac:dyDescent="0.2">
      <c r="A40" s="11">
        <v>43106</v>
      </c>
      <c r="B40" s="21">
        <f>'HUNTER by BLIND'!AD40</f>
        <v>22</v>
      </c>
      <c r="C40" s="21">
        <f>'DUCK by BLIND'!AD40</f>
        <v>68</v>
      </c>
      <c r="D40" s="21">
        <f>'GOOSE by BLIND'!AD40</f>
        <v>0</v>
      </c>
      <c r="E40" s="21">
        <f t="shared" si="0"/>
        <v>68</v>
      </c>
      <c r="F40" s="70">
        <f t="shared" si="1"/>
        <v>3.0909090909090908</v>
      </c>
      <c r="K40" s="79"/>
    </row>
    <row r="41" spans="1:11" ht="15" customHeight="1" x14ac:dyDescent="0.2">
      <c r="A41" s="11">
        <v>43107</v>
      </c>
      <c r="B41" s="21">
        <f>'HUNTER by BLIND'!AD41</f>
        <v>11</v>
      </c>
      <c r="C41" s="21">
        <f>'DUCK by BLIND'!AD41</f>
        <v>45</v>
      </c>
      <c r="D41" s="21">
        <f>'GOOSE by BLIND'!AD41</f>
        <v>2</v>
      </c>
      <c r="E41" s="21">
        <f t="shared" si="0"/>
        <v>47</v>
      </c>
      <c r="F41" s="70">
        <f t="shared" si="1"/>
        <v>4.2727272727272725</v>
      </c>
    </row>
    <row r="42" spans="1:11" ht="15" customHeight="1" x14ac:dyDescent="0.2">
      <c r="A42" s="11">
        <v>43110</v>
      </c>
      <c r="B42" s="21">
        <f>'HUNTER by BLIND'!AD42</f>
        <v>28</v>
      </c>
      <c r="C42" s="21">
        <f>'DUCK by BLIND'!AD42</f>
        <v>139</v>
      </c>
      <c r="D42" s="21">
        <f>'GOOSE by BLIND'!AD42</f>
        <v>1</v>
      </c>
      <c r="E42" s="21">
        <f t="shared" si="0"/>
        <v>140</v>
      </c>
      <c r="F42" s="70">
        <f t="shared" si="1"/>
        <v>5</v>
      </c>
    </row>
    <row r="43" spans="1:11" ht="15" customHeight="1" x14ac:dyDescent="0.2">
      <c r="A43" s="11">
        <v>43113</v>
      </c>
      <c r="B43" s="21">
        <f>'HUNTER by BLIND'!AD43</f>
        <v>49</v>
      </c>
      <c r="C43" s="21">
        <f>'DUCK by BLIND'!AD43</f>
        <v>204</v>
      </c>
      <c r="D43" s="21">
        <f>'GOOSE by BLIND'!AD43</f>
        <v>0</v>
      </c>
      <c r="E43" s="21">
        <f t="shared" si="0"/>
        <v>204</v>
      </c>
      <c r="F43" s="70">
        <f t="shared" si="1"/>
        <v>4.1632653061224492</v>
      </c>
    </row>
    <row r="44" spans="1:11" ht="15" customHeight="1" x14ac:dyDescent="0.2">
      <c r="A44" s="11">
        <v>43114</v>
      </c>
      <c r="B44" s="21">
        <f>'HUNTER by BLIND'!AD44</f>
        <v>35</v>
      </c>
      <c r="C44" s="21">
        <f>'DUCK by BLIND'!AD44</f>
        <v>87</v>
      </c>
      <c r="D44" s="21">
        <f>'GOOSE by BLIND'!AD44</f>
        <v>1</v>
      </c>
      <c r="E44" s="21">
        <f t="shared" si="0"/>
        <v>88</v>
      </c>
      <c r="F44" s="70">
        <f t="shared" si="1"/>
        <v>2.5142857142857142</v>
      </c>
    </row>
    <row r="45" spans="1:11" ht="15" customHeight="1" x14ac:dyDescent="0.2">
      <c r="A45" s="11">
        <v>43117</v>
      </c>
      <c r="B45" s="21">
        <f>'HUNTER by BLIND'!AD45</f>
        <v>29</v>
      </c>
      <c r="C45" s="21">
        <f>'DUCK by BLIND'!AD45</f>
        <v>129</v>
      </c>
      <c r="D45" s="21">
        <f>'GOOSE by BLIND'!AD45</f>
        <v>0</v>
      </c>
      <c r="E45" s="21">
        <f t="shared" si="0"/>
        <v>129</v>
      </c>
      <c r="F45" s="70">
        <f t="shared" si="1"/>
        <v>4.4482758620689653</v>
      </c>
    </row>
    <row r="46" spans="1:11" ht="15" customHeight="1" x14ac:dyDescent="0.2">
      <c r="A46" s="107">
        <v>43120</v>
      </c>
      <c r="B46" s="105">
        <f>'HUNTER by BLIND'!AD46</f>
        <v>0</v>
      </c>
      <c r="C46" s="105">
        <f>'DUCK by BLIND'!AD46</f>
        <v>0</v>
      </c>
      <c r="D46" s="105">
        <f>'GOOSE by BLIND'!AD46</f>
        <v>0</v>
      </c>
      <c r="E46" s="105">
        <f t="shared" si="0"/>
        <v>0</v>
      </c>
      <c r="F46" s="106">
        <v>0</v>
      </c>
    </row>
    <row r="47" spans="1:11" ht="15" customHeight="1" x14ac:dyDescent="0.2">
      <c r="A47" s="107">
        <v>43121</v>
      </c>
      <c r="B47" s="105">
        <f>'HUNTER by BLIND'!AD47</f>
        <v>0</v>
      </c>
      <c r="C47" s="105">
        <f>'DUCK by BLIND'!AD47</f>
        <v>0</v>
      </c>
      <c r="D47" s="105">
        <f>'GOOSE by BLIND'!AD47</f>
        <v>0</v>
      </c>
      <c r="E47" s="105">
        <f t="shared" si="0"/>
        <v>0</v>
      </c>
      <c r="F47" s="106">
        <v>0</v>
      </c>
    </row>
    <row r="48" spans="1:11" ht="15" customHeight="1" x14ac:dyDescent="0.2">
      <c r="A48" s="11">
        <v>43124</v>
      </c>
      <c r="B48" s="21">
        <f>'HUNTER by BLIND'!AD48</f>
        <v>48</v>
      </c>
      <c r="C48" s="21">
        <f>'DUCK by BLIND'!AD48</f>
        <v>235</v>
      </c>
      <c r="D48" s="21">
        <f>'GOOSE by BLIND'!AD48</f>
        <v>10</v>
      </c>
      <c r="E48" s="21">
        <f t="shared" si="0"/>
        <v>245</v>
      </c>
      <c r="F48" s="70">
        <f t="shared" si="1"/>
        <v>5.104166666666667</v>
      </c>
    </row>
    <row r="49" spans="1:6" ht="15" customHeight="1" x14ac:dyDescent="0.2">
      <c r="A49" s="11">
        <v>43127</v>
      </c>
      <c r="B49" s="21">
        <f>'HUNTER by BLIND'!AD49</f>
        <v>69</v>
      </c>
      <c r="C49" s="21">
        <f>'DUCK by BLIND'!AD49</f>
        <v>236</v>
      </c>
      <c r="D49" s="21">
        <f>'GOOSE by BLIND'!AD49</f>
        <v>9</v>
      </c>
      <c r="E49" s="21">
        <f t="shared" si="0"/>
        <v>245</v>
      </c>
      <c r="F49" s="70">
        <f t="shared" si="1"/>
        <v>3.5507246376811592</v>
      </c>
    </row>
    <row r="50" spans="1:6" ht="15" customHeight="1" thickBot="1" x14ac:dyDescent="0.25">
      <c r="A50" s="12">
        <v>43128</v>
      </c>
      <c r="B50" s="21">
        <f>'HUNTER by BLIND'!AD50</f>
        <v>35</v>
      </c>
      <c r="C50" s="21">
        <f>'DUCK by BLIND'!AD50</f>
        <v>93</v>
      </c>
      <c r="D50" s="21">
        <f>'GOOSE by BLIND'!AD50</f>
        <v>1</v>
      </c>
      <c r="E50" s="21">
        <f t="shared" si="0"/>
        <v>94</v>
      </c>
      <c r="F50" s="77">
        <f t="shared" si="1"/>
        <v>2.6857142857142855</v>
      </c>
    </row>
    <row r="51" spans="1:6" ht="15" customHeight="1" thickTop="1" thickBot="1" x14ac:dyDescent="0.25">
      <c r="A51" s="45" t="s">
        <v>4</v>
      </c>
      <c r="B51" s="76">
        <f>SUM(B2:B50)</f>
        <v>1378</v>
      </c>
      <c r="C51" s="76">
        <f>SUM(C2:C50)</f>
        <v>4202</v>
      </c>
      <c r="D51" s="76">
        <f>SUM(D2:D50)</f>
        <v>124</v>
      </c>
      <c r="E51" s="25">
        <f>SUM(E2:E50)</f>
        <v>4326</v>
      </c>
      <c r="F51" s="4">
        <f t="shared" si="1"/>
        <v>3.1393323657474599</v>
      </c>
    </row>
    <row r="52" spans="1:6" ht="15" customHeight="1" thickTop="1" x14ac:dyDescent="0.2"/>
  </sheetData>
  <printOptions horizontalCentered="1" verticalCentered="1"/>
  <pageMargins left="1" right="1" top="1" bottom="1" header="0.5" footer="0.5"/>
  <pageSetup scale="91" fitToWidth="0" orientation="portrait" r:id="rId1"/>
  <headerFooter alignWithMargins="0">
    <oddHeader>&amp;C2010/11 Total Duck Harvest Summary (McNary NWR)</oddHeader>
  </headerFooter>
  <ignoredErrors>
    <ignoredError sqref="F13:F45 P16 P22:P24 P26 P28 Q16:R16 Q22:R24 Q26:R26 Q28:R28 F48:F50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HUNTER by BLIND</vt:lpstr>
      <vt:lpstr>DUCK by BLIND</vt:lpstr>
      <vt:lpstr>GOOSE by BLIND</vt:lpstr>
      <vt:lpstr>TOTAL DUCK SUMM</vt:lpstr>
      <vt:lpstr>TOTAL GOOSE SUMM</vt:lpstr>
      <vt:lpstr>TOTAL BIRD SUMM</vt:lpstr>
      <vt:lpstr>'DUCK by BLIND'!Print_Area</vt:lpstr>
      <vt:lpstr>'GOOSE by BLIND'!Print_Area</vt:lpstr>
    </vt:vector>
  </TitlesOfParts>
  <Company>Micron Electronics,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Dan Haas</cp:lastModifiedBy>
  <cp:lastPrinted>2015-12-08T16:40:52Z</cp:lastPrinted>
  <dcterms:created xsi:type="dcterms:W3CDTF">2002-10-11T22:30:14Z</dcterms:created>
  <dcterms:modified xsi:type="dcterms:W3CDTF">2018-01-29T18:06:25Z</dcterms:modified>
</cp:coreProperties>
</file>